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easham\Desktop\"/>
    </mc:Choice>
  </mc:AlternateContent>
  <xr:revisionPtr revIDLastSave="0" documentId="13_ncr:1_{26DB4291-A091-463D-A117-E87F4217F6A0}" xr6:coauthVersionLast="47" xr6:coauthVersionMax="47" xr10:uidLastSave="{00000000-0000-0000-0000-000000000000}"/>
  <bookViews>
    <workbookView xWindow="-110" yWindow="-110" windowWidth="19420" windowHeight="10420" activeTab="1" xr2:uid="{BFDA5005-FC94-4373-BDA7-12CAD440F547}"/>
  </bookViews>
  <sheets>
    <sheet name="Instructions" sheetId="5" r:id="rId1"/>
    <sheet name="Overview" sheetId="4" r:id="rId2"/>
    <sheet name="Tracker" sheetId="3" r:id="rId3"/>
    <sheet name="Attendance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7" l="1"/>
  <c r="B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E1" i="7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D1" i="7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D205" i="3"/>
  <c r="C3" i="4" s="1"/>
  <c r="E205" i="3"/>
  <c r="C4" i="4" s="1"/>
  <c r="F205" i="3"/>
  <c r="C5" i="4" s="1"/>
  <c r="G205" i="3"/>
  <c r="C6" i="4" s="1"/>
  <c r="H205" i="3"/>
  <c r="C7" i="4" s="1"/>
  <c r="I205" i="3"/>
  <c r="C8" i="4" s="1"/>
  <c r="J205" i="3"/>
  <c r="C9" i="4" s="1"/>
  <c r="K205" i="3"/>
  <c r="C10" i="4" s="1"/>
  <c r="E10" i="4" s="1"/>
  <c r="L205" i="3"/>
  <c r="C11" i="4" s="1"/>
  <c r="M205" i="3"/>
  <c r="C12" i="4" s="1"/>
  <c r="N205" i="3"/>
  <c r="C13" i="4" s="1"/>
  <c r="O205" i="3"/>
  <c r="C14" i="4" s="1"/>
  <c r="P205" i="3"/>
  <c r="C15" i="4" s="1"/>
  <c r="Q205" i="3"/>
  <c r="C16" i="4" s="1"/>
  <c r="R205" i="3"/>
  <c r="C17" i="4" s="1"/>
  <c r="S205" i="3"/>
  <c r="C18" i="4" s="1"/>
  <c r="E18" i="4" s="1"/>
  <c r="T205" i="3"/>
  <c r="C19" i="4" s="1"/>
  <c r="U205" i="3"/>
  <c r="C20" i="4" s="1"/>
  <c r="V205" i="3"/>
  <c r="C21" i="4" s="1"/>
  <c r="D206" i="3"/>
  <c r="F3" i="4" s="1"/>
  <c r="J3" i="4" s="1"/>
  <c r="E206" i="3"/>
  <c r="F4" i="4" s="1"/>
  <c r="F206" i="3"/>
  <c r="F5" i="4" s="1"/>
  <c r="G206" i="3"/>
  <c r="F6" i="4" s="1"/>
  <c r="H206" i="3"/>
  <c r="F7" i="4" s="1"/>
  <c r="J7" i="4" s="1"/>
  <c r="I206" i="3"/>
  <c r="F8" i="4" s="1"/>
  <c r="J8" i="4" s="1"/>
  <c r="J206" i="3"/>
  <c r="F9" i="4" s="1"/>
  <c r="J9" i="4" s="1"/>
  <c r="K206" i="3"/>
  <c r="F10" i="4" s="1"/>
  <c r="L206" i="3"/>
  <c r="F11" i="4" s="1"/>
  <c r="J11" i="4" s="1"/>
  <c r="M206" i="3"/>
  <c r="F12" i="4" s="1"/>
  <c r="N206" i="3"/>
  <c r="F13" i="4" s="1"/>
  <c r="O206" i="3"/>
  <c r="F14" i="4" s="1"/>
  <c r="P206" i="3"/>
  <c r="F15" i="4" s="1"/>
  <c r="J15" i="4" s="1"/>
  <c r="Q206" i="3"/>
  <c r="F16" i="4" s="1"/>
  <c r="J16" i="4" s="1"/>
  <c r="R206" i="3"/>
  <c r="F17" i="4" s="1"/>
  <c r="J17" i="4" s="1"/>
  <c r="S206" i="3"/>
  <c r="F18" i="4" s="1"/>
  <c r="T206" i="3"/>
  <c r="F19" i="4" s="1"/>
  <c r="J19" i="4" s="1"/>
  <c r="U206" i="3"/>
  <c r="F20" i="4" s="1"/>
  <c r="V206" i="3"/>
  <c r="F21" i="4" s="1"/>
  <c r="D207" i="3"/>
  <c r="G3" i="4" s="1"/>
  <c r="K3" i="4" s="1"/>
  <c r="E207" i="3"/>
  <c r="G4" i="4" s="1"/>
  <c r="F207" i="3"/>
  <c r="G5" i="4" s="1"/>
  <c r="G207" i="3"/>
  <c r="G6" i="4" s="1"/>
  <c r="H207" i="3"/>
  <c r="G7" i="4" s="1"/>
  <c r="K7" i="4" s="1"/>
  <c r="I207" i="3"/>
  <c r="G8" i="4" s="1"/>
  <c r="K8" i="4" s="1"/>
  <c r="J207" i="3"/>
  <c r="G9" i="4" s="1"/>
  <c r="K207" i="3"/>
  <c r="G10" i="4" s="1"/>
  <c r="L207" i="3"/>
  <c r="G11" i="4" s="1"/>
  <c r="K11" i="4" s="1"/>
  <c r="M207" i="3"/>
  <c r="G12" i="4" s="1"/>
  <c r="N207" i="3"/>
  <c r="G13" i="4" s="1"/>
  <c r="O207" i="3"/>
  <c r="G14" i="4" s="1"/>
  <c r="P207" i="3"/>
  <c r="G15" i="4" s="1"/>
  <c r="K15" i="4" s="1"/>
  <c r="Q207" i="3"/>
  <c r="G16" i="4" s="1"/>
  <c r="K16" i="4" s="1"/>
  <c r="R207" i="3"/>
  <c r="G17" i="4" s="1"/>
  <c r="S207" i="3"/>
  <c r="G18" i="4" s="1"/>
  <c r="T207" i="3"/>
  <c r="G19" i="4" s="1"/>
  <c r="K19" i="4" s="1"/>
  <c r="U207" i="3"/>
  <c r="G20" i="4" s="1"/>
  <c r="V207" i="3"/>
  <c r="G21" i="4" s="1"/>
  <c r="D208" i="3"/>
  <c r="H3" i="4" s="1"/>
  <c r="L3" i="4" s="1"/>
  <c r="E208" i="3"/>
  <c r="H4" i="4" s="1"/>
  <c r="F208" i="3"/>
  <c r="H5" i="4" s="1"/>
  <c r="G208" i="3"/>
  <c r="H6" i="4" s="1"/>
  <c r="H208" i="3"/>
  <c r="H7" i="4" s="1"/>
  <c r="L7" i="4" s="1"/>
  <c r="I208" i="3"/>
  <c r="H8" i="4" s="1"/>
  <c r="L8" i="4" s="1"/>
  <c r="J208" i="3"/>
  <c r="H9" i="4" s="1"/>
  <c r="L9" i="4" s="1"/>
  <c r="K208" i="3"/>
  <c r="H10" i="4" s="1"/>
  <c r="L208" i="3"/>
  <c r="H11" i="4" s="1"/>
  <c r="L11" i="4" s="1"/>
  <c r="M208" i="3"/>
  <c r="H12" i="4" s="1"/>
  <c r="N208" i="3"/>
  <c r="H13" i="4" s="1"/>
  <c r="O208" i="3"/>
  <c r="H14" i="4" s="1"/>
  <c r="P208" i="3"/>
  <c r="H15" i="4" s="1"/>
  <c r="L15" i="4" s="1"/>
  <c r="Q208" i="3"/>
  <c r="H16" i="4" s="1"/>
  <c r="L16" i="4" s="1"/>
  <c r="R208" i="3"/>
  <c r="H17" i="4" s="1"/>
  <c r="L17" i="4" s="1"/>
  <c r="S208" i="3"/>
  <c r="H18" i="4" s="1"/>
  <c r="T208" i="3"/>
  <c r="H19" i="4" s="1"/>
  <c r="L19" i="4" s="1"/>
  <c r="U208" i="3"/>
  <c r="H20" i="4" s="1"/>
  <c r="V208" i="3"/>
  <c r="H21" i="4" s="1"/>
  <c r="D209" i="3"/>
  <c r="I3" i="4" s="1"/>
  <c r="M3" i="4" s="1"/>
  <c r="E209" i="3"/>
  <c r="I4" i="4" s="1"/>
  <c r="F209" i="3"/>
  <c r="I5" i="4" s="1"/>
  <c r="G209" i="3"/>
  <c r="I6" i="4" s="1"/>
  <c r="H209" i="3"/>
  <c r="I7" i="4" s="1"/>
  <c r="M7" i="4" s="1"/>
  <c r="I209" i="3"/>
  <c r="I8" i="4" s="1"/>
  <c r="M8" i="4" s="1"/>
  <c r="J209" i="3"/>
  <c r="I9" i="4" s="1"/>
  <c r="M9" i="4" s="1"/>
  <c r="K209" i="3"/>
  <c r="I10" i="4" s="1"/>
  <c r="L209" i="3"/>
  <c r="I11" i="4" s="1"/>
  <c r="M11" i="4" s="1"/>
  <c r="M209" i="3"/>
  <c r="I12" i="4" s="1"/>
  <c r="N209" i="3"/>
  <c r="I13" i="4" s="1"/>
  <c r="O209" i="3"/>
  <c r="I14" i="4" s="1"/>
  <c r="P209" i="3"/>
  <c r="I15" i="4" s="1"/>
  <c r="M15" i="4" s="1"/>
  <c r="Q209" i="3"/>
  <c r="I16" i="4" s="1"/>
  <c r="M16" i="4" s="1"/>
  <c r="R209" i="3"/>
  <c r="I17" i="4" s="1"/>
  <c r="M17" i="4" s="1"/>
  <c r="S209" i="3"/>
  <c r="I18" i="4" s="1"/>
  <c r="M18" i="4" s="1"/>
  <c r="T209" i="3"/>
  <c r="I19" i="4" s="1"/>
  <c r="M19" i="4" s="1"/>
  <c r="U209" i="3"/>
  <c r="I20" i="4" s="1"/>
  <c r="V209" i="3"/>
  <c r="I21" i="4" s="1"/>
  <c r="C207" i="3"/>
  <c r="G2" i="4" s="1"/>
  <c r="C208" i="3"/>
  <c r="H2" i="4" s="1"/>
  <c r="C209" i="3"/>
  <c r="I2" i="4" s="1"/>
  <c r="C206" i="3"/>
  <c r="F2" i="4" s="1"/>
  <c r="C205" i="3"/>
  <c r="C2" i="4" s="1"/>
  <c r="J2" i="4" l="1"/>
  <c r="M10" i="4"/>
  <c r="L21" i="4"/>
  <c r="L13" i="4"/>
  <c r="K20" i="4"/>
  <c r="K4" i="4"/>
  <c r="K12" i="4"/>
  <c r="L5" i="4"/>
  <c r="L20" i="4"/>
  <c r="L12" i="4"/>
  <c r="L4" i="4"/>
  <c r="J18" i="4"/>
  <c r="J10" i="4"/>
  <c r="L18" i="4"/>
  <c r="L10" i="4"/>
  <c r="M20" i="4"/>
  <c r="M12" i="4"/>
  <c r="M4" i="4"/>
  <c r="K18" i="4"/>
  <c r="K10" i="4"/>
  <c r="E16" i="4"/>
  <c r="E8" i="4"/>
  <c r="K17" i="4"/>
  <c r="K9" i="4"/>
  <c r="J20" i="4"/>
  <c r="J12" i="4"/>
  <c r="J4" i="4"/>
  <c r="L2" i="4"/>
  <c r="K21" i="4"/>
  <c r="K13" i="4"/>
  <c r="K5" i="4"/>
  <c r="M21" i="4"/>
  <c r="M13" i="4"/>
  <c r="M5" i="4"/>
  <c r="J14" i="4"/>
  <c r="J6" i="4"/>
  <c r="J21" i="4"/>
  <c r="J13" i="4"/>
  <c r="J5" i="4"/>
  <c r="L14" i="4"/>
  <c r="L6" i="4"/>
  <c r="E15" i="4"/>
  <c r="E7" i="4"/>
  <c r="M2" i="4"/>
  <c r="K14" i="4"/>
  <c r="K6" i="4"/>
  <c r="K2" i="4"/>
  <c r="M14" i="4"/>
  <c r="M6" i="4"/>
  <c r="E4" i="4"/>
  <c r="E12" i="4"/>
  <c r="E20" i="4"/>
  <c r="E5" i="4"/>
  <c r="E13" i="4"/>
  <c r="E21" i="4"/>
  <c r="E6" i="4"/>
  <c r="E14" i="4"/>
  <c r="E9" i="4"/>
  <c r="E17" i="4"/>
  <c r="E3" i="4"/>
  <c r="E11" i="4"/>
  <c r="E19" i="4"/>
  <c r="E2" i="4"/>
</calcChain>
</file>

<file path=xl/sharedStrings.xml><?xml version="1.0" encoding="utf-8"?>
<sst xmlns="http://schemas.openxmlformats.org/spreadsheetml/2006/main" count="462" uniqueCount="95">
  <si>
    <t>Goalkeeper</t>
  </si>
  <si>
    <t>Defender</t>
  </si>
  <si>
    <t>Midfielder</t>
  </si>
  <si>
    <t>Forward</t>
  </si>
  <si>
    <t>Game 1</t>
  </si>
  <si>
    <t>Game 2</t>
  </si>
  <si>
    <t>Player 2</t>
  </si>
  <si>
    <t>Player 3</t>
  </si>
  <si>
    <t>Player 4</t>
  </si>
  <si>
    <t>Player 5</t>
  </si>
  <si>
    <t>Player 6</t>
  </si>
  <si>
    <t>Total GK</t>
  </si>
  <si>
    <t>Total Defender</t>
  </si>
  <si>
    <t>Total Midfielder</t>
  </si>
  <si>
    <t>Total Forward</t>
  </si>
  <si>
    <t>Game 3</t>
  </si>
  <si>
    <t xml:space="preserve">Date 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</si>
  <si>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</si>
  <si>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</si>
  <si>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</si>
  <si>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</si>
  <si>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</si>
  <si>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</si>
  <si>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</si>
  <si>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</si>
  <si>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</si>
  <si>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</si>
  <si>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</si>
  <si>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</si>
  <si>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</si>
  <si>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</si>
  <si>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</si>
  <si>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</si>
  <si>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</si>
  <si>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</si>
  <si>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</si>
  <si>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</si>
  <si>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</si>
  <si>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</si>
  <si>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</si>
  <si>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</si>
  <si>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</si>
  <si>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</si>
  <si>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</si>
  <si>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</si>
  <si>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Game 18</t>
  </si>
  <si>
    <t>Game 19</t>
  </si>
  <si>
    <t>Game 20</t>
  </si>
  <si>
    <t>Game 21</t>
  </si>
  <si>
    <t>Game 22</t>
  </si>
  <si>
    <t>Game 23</t>
  </si>
  <si>
    <t>Game 24</t>
  </si>
  <si>
    <t>Game 25</t>
  </si>
  <si>
    <t>Game 26</t>
  </si>
  <si>
    <t>Game 27</t>
  </si>
  <si>
    <t>Game 28</t>
  </si>
  <si>
    <t>Game 29</t>
  </si>
  <si>
    <t>Game 30</t>
  </si>
  <si>
    <t>Game 31</t>
  </si>
  <si>
    <t>Game 32</t>
  </si>
  <si>
    <t>Game 33</t>
  </si>
  <si>
    <t>Game 34</t>
  </si>
  <si>
    <t>Game 35</t>
  </si>
  <si>
    <t>Game 36</t>
  </si>
  <si>
    <t>Game 37</t>
  </si>
  <si>
    <t>Game 38</t>
  </si>
  <si>
    <t>Game 39</t>
  </si>
  <si>
    <t>Game 40</t>
  </si>
  <si>
    <t>Game 41</t>
  </si>
  <si>
    <t>Game 42</t>
  </si>
  <si>
    <t>Game 43</t>
  </si>
  <si>
    <t>Game 44</t>
  </si>
  <si>
    <t>Game 45</t>
  </si>
  <si>
    <t>Game 46</t>
  </si>
  <si>
    <t>Game 47</t>
  </si>
  <si>
    <t>Game 48</t>
  </si>
  <si>
    <t>Game 49</t>
  </si>
  <si>
    <t>Game 50</t>
  </si>
  <si>
    <t>Player Minutes &amp; Position Tracker</t>
  </si>
  <si>
    <t>Total Minutes</t>
  </si>
  <si>
    <t>Player Name</t>
  </si>
  <si>
    <t xml:space="preserve">Total Forward </t>
  </si>
  <si>
    <t>Played Y/N</t>
  </si>
  <si>
    <t>Yes</t>
  </si>
  <si>
    <t>No</t>
  </si>
  <si>
    <t>Opposition</t>
  </si>
  <si>
    <t>Total Games Played</t>
  </si>
  <si>
    <t xml:space="preserve">Average Minutes Per Game </t>
  </si>
  <si>
    <t>% GK</t>
  </si>
  <si>
    <t>% Def</t>
  </si>
  <si>
    <t>% Mid</t>
  </si>
  <si>
    <t>% Forward</t>
  </si>
  <si>
    <t>DO NOT MANUALLY INPUT ANY DATA ONTO THIS PAGE!</t>
  </si>
  <si>
    <t xml:space="preserve">Opponent </t>
  </si>
  <si>
    <t xml:space="preserve">Player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</si>
</sst>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A3A3A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6" borderId="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8" borderId="0" xfId="0" applyFill="1"/>
    <xf numFmtId="0" fontId="3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5" fillId="0" borderId="4" xfId="0" applyFont="1" applyBorder="1"/>
    <xf numFmtId="0" fontId="5" fillId="0" borderId="6" xfId="0" applyFont="1" applyBorder="1"/>
    <xf numFmtId="0" fontId="5" fillId="3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2" borderId="7" xfId="0" applyFont="1" applyFill="1" applyBorder="1"/>
    <xf numFmtId="0" fontId="5" fillId="3" borderId="10" xfId="0" applyFont="1" applyFill="1" applyBorder="1"/>
    <xf numFmtId="0" fontId="5" fillId="4" borderId="10" xfId="0" applyFont="1" applyFill="1" applyBorder="1"/>
    <xf numFmtId="0" fontId="5" fillId="5" borderId="10" xfId="0" applyFont="1" applyFill="1" applyBorder="1"/>
    <xf numFmtId="0" fontId="5" fillId="6" borderId="12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5" fillId="7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6" borderId="27" xfId="0" applyFill="1" applyBorder="1" applyAlignment="1" applyProtection="1">
      <alignment horizontal="center" vertical="center"/>
    </xf>
    <xf numFmtId="9" fontId="0" fillId="3" borderId="1" xfId="1" applyNumberFormat="1" applyFont="1" applyFill="1" applyBorder="1" applyAlignment="1" applyProtection="1">
      <alignment horizontal="center" vertical="center"/>
    </xf>
    <xf numFmtId="9" fontId="0" fillId="4" borderId="1" xfId="1" applyFont="1" applyFill="1" applyBorder="1" applyAlignment="1" applyProtection="1">
      <alignment horizontal="center" vertical="center"/>
    </xf>
    <xf numFmtId="9" fontId="0" fillId="5" borderId="1" xfId="1" applyFont="1" applyFill="1" applyBorder="1" applyAlignment="1" applyProtection="1">
      <alignment horizontal="center" vertical="center"/>
    </xf>
    <xf numFmtId="9" fontId="0" fillId="6" borderId="1" xfId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6</xdr:row>
      <xdr:rowOff>28573</xdr:rowOff>
    </xdr:from>
    <xdr:to>
      <xdr:col>7</xdr:col>
      <xdr:colOff>235744</xdr:colOff>
      <xdr:row>47</xdr:row>
      <xdr:rowOff>107156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34BC11-D0CB-5AC0-D92A-F71D5910CC27}"/>
            </a:ext>
          </a:extLst>
        </xdr:cNvPr>
        <xdr:cNvSpPr txBox="1"/>
      </xdr:nvSpPr>
      <xdr:spPr>
        <a:xfrm>
          <a:off x="44450" y="1100136"/>
          <a:ext cx="4441825" cy="7400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 workbook is designed to track overall player minutes and the</a:t>
          </a:r>
          <a:r>
            <a:rPr lang="en-GB" sz="1100" baseline="0"/>
            <a:t> minutes played in each position throughout the course of the seasson. </a:t>
          </a:r>
        </a:p>
        <a:p>
          <a:endParaRPr lang="en-GB" sz="1100" baseline="0"/>
        </a:p>
        <a:p>
          <a:r>
            <a:rPr lang="en-GB" sz="1100"/>
            <a:t>The workbook is split</a:t>
          </a:r>
          <a:r>
            <a:rPr lang="en-GB" sz="1100" baseline="0"/>
            <a:t> into 3 sheets the 'Overview' this is where the total minutes, Minutes per position, position %, average game timeand games played is presented. </a:t>
          </a:r>
          <a:r>
            <a:rPr lang="en-GB" sz="1100" b="1" i="1" u="sng" baseline="0"/>
            <a:t>No data is entered on to this sheet. </a:t>
          </a:r>
        </a:p>
        <a:p>
          <a:endParaRPr lang="en-GB" sz="1100" baseline="0"/>
        </a:p>
        <a:p>
          <a:r>
            <a:rPr lang="en-GB" sz="1100" baseline="0"/>
            <a:t>The 'Tracker' this is where you will enter the minutes of your players for each specific game of your season. </a:t>
          </a:r>
        </a:p>
        <a:p>
          <a:endParaRPr lang="en-GB" sz="1100" baseline="0"/>
        </a:p>
        <a:p>
          <a:r>
            <a:rPr lang="en-GB" sz="1100" baseline="0"/>
            <a:t>'Attendance' To enable the worksheet to calculate the number of games played and calculate averages &amp; attendances for each game must be kept. This is done by simply clicking the drop down for each player on each game and selecting Yes/No. </a:t>
          </a:r>
        </a:p>
        <a:p>
          <a:endParaRPr lang="en-GB" sz="1100" baseline="0"/>
        </a:p>
        <a:p>
          <a:r>
            <a:rPr lang="en-GB" sz="1100" baseline="0"/>
            <a:t>Steps to set to use the workbook. </a:t>
          </a:r>
        </a:p>
        <a:p>
          <a:endParaRPr lang="en-GB" sz="1100" baseline="0"/>
        </a:p>
        <a:p>
          <a:r>
            <a:rPr lang="en-GB" sz="1100" baseline="0"/>
            <a:t>1. Go on to the </a:t>
          </a:r>
          <a:r>
            <a:rPr lang="en-GB" sz="1100" b="1" baseline="0"/>
            <a:t>tracker</a:t>
          </a:r>
          <a:r>
            <a:rPr lang="en-GB" sz="1100" baseline="0"/>
            <a:t> and change the Player 1, Player 2 etc to your players names</a:t>
          </a:r>
          <a:r>
            <a:rPr lang="en-GB" sz="1100" b="1" i="0" u="none" baseline="0"/>
            <a:t>. </a:t>
          </a:r>
          <a:r>
            <a:rPr lang="en-GB" sz="1100" b="1" i="1" u="sng" baseline="0"/>
            <a:t>Please note this will automatically change them on the overview and attendance form. </a:t>
          </a:r>
        </a:p>
        <a:p>
          <a:endParaRPr lang="en-GB" sz="1100" baseline="0"/>
        </a:p>
        <a:p>
          <a:r>
            <a:rPr lang="en-GB" sz="1100"/>
            <a:t>2. Prior to entering</a:t>
          </a:r>
          <a:r>
            <a:rPr lang="en-GB" sz="1100" baseline="0"/>
            <a:t> minutes, please enter the date of the game and oppsoition of the fixture in column A ensure you use the correct boxes.</a:t>
          </a:r>
        </a:p>
        <a:p>
          <a:endParaRPr lang="en-GB" sz="1100" baseline="0"/>
        </a:p>
        <a:p>
          <a:r>
            <a:rPr lang="en-GB" sz="1100" baseline="0"/>
            <a:t>3. Following a fixture, please enter the number of minutes played in each position during that fixture. The sheet will calculate a total. </a:t>
          </a:r>
        </a:p>
        <a:p>
          <a:endParaRPr lang="en-GB" sz="1100" baseline="0"/>
        </a:p>
        <a:p>
          <a:r>
            <a:rPr lang="en-GB" sz="1100" baseline="0"/>
            <a:t>The sheet works by having the player names across the top as columns, the fixtures are the rows, each game has 4 rows to allow for you to track minutes in different positions, if a player has played in more than 1. </a:t>
          </a:r>
        </a:p>
        <a:p>
          <a:endParaRPr lang="en-GB" sz="1100" baseline="0"/>
        </a:p>
        <a:p>
          <a:r>
            <a:rPr lang="en-GB" sz="1100" baseline="0"/>
            <a:t>3 examples.</a:t>
          </a:r>
        </a:p>
        <a:p>
          <a:endParaRPr lang="en-GB" sz="1100" baseline="0"/>
        </a:p>
        <a:p>
          <a:r>
            <a:rPr lang="en-GB" sz="1100" baseline="0"/>
            <a:t>Player 1 played in defence for 25 minutes and midfield for 35.</a:t>
          </a:r>
        </a:p>
        <a:p>
          <a:r>
            <a:rPr lang="en-GB" sz="1100" baseline="0"/>
            <a:t>Player 2 was GK for the whole match- 80 minutes</a:t>
          </a:r>
        </a:p>
        <a:p>
          <a:r>
            <a:rPr lang="en-GB" sz="1100" baseline="0"/>
            <a:t>Player 3 played in midfield for 35 minutes and as a forward 25.</a:t>
          </a:r>
        </a:p>
        <a:p>
          <a:endParaRPr lang="en-GB" sz="1100" baseline="0"/>
        </a:p>
        <a:p>
          <a:r>
            <a:rPr lang="en-GB" sz="1100"/>
            <a:t>It is not required to enter 0 when players do not play minutes</a:t>
          </a:r>
          <a:r>
            <a:rPr lang="en-GB" sz="1100" baseline="0"/>
            <a:t> in those positions. </a:t>
          </a:r>
        </a:p>
        <a:p>
          <a:endParaRPr lang="en-GB" sz="1100" baseline="0"/>
        </a:p>
        <a:p>
          <a:r>
            <a:rPr lang="en-GB" sz="1100" baseline="0"/>
            <a:t>4. When the tracker has data input into it it will automatically update on the </a:t>
          </a:r>
          <a:r>
            <a:rPr lang="en-GB" sz="1100" b="1" baseline="0"/>
            <a:t>overview</a:t>
          </a:r>
          <a:r>
            <a:rPr lang="en-GB" sz="1100" baseline="0"/>
            <a:t>, please do not attempt to manually update the overview. </a:t>
          </a:r>
        </a:p>
      </xdr:txBody>
    </xdr:sp>
    <xdr:clientData/>
  </xdr:twoCellAnchor>
  <xdr:twoCellAnchor editAs="oneCell">
    <xdr:from>
      <xdr:col>9</xdr:col>
      <xdr:colOff>163513</xdr:colOff>
      <xdr:row>25</xdr:row>
      <xdr:rowOff>51789</xdr:rowOff>
    </xdr:from>
    <xdr:to>
      <xdr:col>16</xdr:col>
      <xdr:colOff>315306</xdr:colOff>
      <xdr:row>33</xdr:row>
      <xdr:rowOff>71231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2F61AE-F831-8651-F871-1B004CA4A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8482" y="4516633"/>
          <a:ext cx="4402324" cy="1448192"/>
        </a:xfrm>
        <a:prstGeom prst="rect">
          <a:avLst/>
        </a:prstGeom>
      </xdr:spPr>
    </xdr:pic>
    <xdr:clientData/>
  </xdr:twoCellAnchor>
  <xdr:twoCellAnchor>
    <xdr:from>
      <xdr:col>7</xdr:col>
      <xdr:colOff>71438</xdr:colOff>
      <xdr:row>31</xdr:row>
      <xdr:rowOff>139700</xdr:rowOff>
    </xdr:from>
    <xdr:to>
      <xdr:col>9</xdr:col>
      <xdr:colOff>44450</xdr:colOff>
      <xdr:row>33</xdr:row>
      <xdr:rowOff>83343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32D92F5-45CD-8B56-75ED-F71FBA3C323B}"/>
            </a:ext>
          </a:extLst>
        </xdr:cNvPr>
        <xdr:cNvCxnSpPr/>
      </xdr:nvCxnSpPr>
      <xdr:spPr>
        <a:xfrm flipV="1">
          <a:off x="4321969" y="5676106"/>
          <a:ext cx="1187450" cy="300831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</xdr:colOff>
      <xdr:row>1</xdr:row>
      <xdr:rowOff>177800</xdr:rowOff>
    </xdr:from>
    <xdr:to>
      <xdr:col>17</xdr:col>
      <xdr:colOff>590550</xdr:colOff>
      <xdr:row>14</xdr:row>
      <xdr:rowOff>25400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C62F5AF-F813-46CD-88C0-8030D15ABD28}"/>
            </a:ext>
          </a:extLst>
        </xdr:cNvPr>
        <xdr:cNvSpPr txBox="1"/>
      </xdr:nvSpPr>
      <xdr:spPr>
        <a:xfrm>
          <a:off x="6102350" y="361950"/>
          <a:ext cx="4851400" cy="224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Getting the best out of the sheet. </a:t>
          </a:r>
        </a:p>
        <a:p>
          <a:endParaRPr lang="en-GB" sz="1100"/>
        </a:p>
        <a:p>
          <a:r>
            <a:rPr lang="en-GB" sz="1100"/>
            <a:t>1. Be consistent in planning and recording your minutes on</a:t>
          </a:r>
          <a:r>
            <a:rPr lang="en-GB" sz="1100" baseline="0"/>
            <a:t> a matchday, so you are not guessing at minutes. </a:t>
          </a:r>
        </a:p>
        <a:p>
          <a:endParaRPr lang="en-GB" sz="1100" baseline="0"/>
        </a:p>
        <a:p>
          <a:r>
            <a:rPr lang="en-GB" sz="1100" baseline="0"/>
            <a:t>2. Be consistent in how you record absences, you can either just enter a 'A' into that fixture so you have a record of the absence or you can average the minutes of what the player would have played and enter that. </a:t>
          </a:r>
        </a:p>
        <a:p>
          <a:endParaRPr lang="en-GB" sz="1100" baseline="0"/>
        </a:p>
        <a:p>
          <a:r>
            <a:rPr lang="en-GB" sz="1100" baseline="0"/>
            <a:t>3. Be consistent in terms of the position you allocate as forward, midfield,defender. For example wingers, be consistent in where you allocate them pick midfield of forward, don't interchange during the season. </a:t>
          </a:r>
          <a:endParaRPr lang="en-GB" sz="1100"/>
        </a:p>
      </xdr:txBody>
    </xdr:sp>
    <xdr:clientData/>
  </xdr:twoCellAnchor>
  <xdr:twoCellAnchor editAs="oneCell">
    <xdr:from>
      <xdr:col>10</xdr:col>
      <xdr:colOff>77787</xdr:colOff>
      <xdr:row>14</xdr:row>
      <xdr:rowOff>142874</xdr:rowOff>
    </xdr:from>
    <xdr:to>
      <xdr:col>13</xdr:col>
      <xdr:colOff>417242</xdr:colOff>
      <xdr:row>25</xdr:row>
      <xdr:rowOff>30718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87F5CE6-62D8-D0EC-1067-C4FAECF97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49975" y="2643187"/>
          <a:ext cx="2161111" cy="1852375"/>
        </a:xfrm>
        <a:prstGeom prst="rect">
          <a:avLst/>
        </a:prstGeom>
      </xdr:spPr>
    </xdr:pic>
    <xdr:clientData/>
  </xdr:twoCellAnchor>
  <xdr:twoCellAnchor>
    <xdr:from>
      <xdr:col>7</xdr:col>
      <xdr:colOff>95250</xdr:colOff>
      <xdr:row>18</xdr:row>
      <xdr:rowOff>142874</xdr:rowOff>
    </xdr:from>
    <xdr:to>
      <xdr:col>12</xdr:col>
      <xdr:colOff>514350</xdr:colOff>
      <xdr:row>19</xdr:row>
      <xdr:rowOff>142875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387046A-CD1C-4CA3-A6C9-429555383BC4}"/>
            </a:ext>
          </a:extLst>
        </xdr:cNvPr>
        <xdr:cNvCxnSpPr/>
      </xdr:nvCxnSpPr>
      <xdr:spPr>
        <a:xfrm>
          <a:off x="4345781" y="3357562"/>
          <a:ext cx="3455194" cy="178594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56355</xdr:colOff>
      <xdr:row>33</xdr:row>
      <xdr:rowOff>130175</xdr:rowOff>
    </xdr:from>
    <xdr:to>
      <xdr:col>20</xdr:col>
      <xdr:colOff>119063</xdr:colOff>
      <xdr:row>51</xdr:row>
      <xdr:rowOff>53975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E7EA94-C60C-4696-AF0D-C36D0F383B7E}"/>
            </a:ext>
          </a:extLst>
        </xdr:cNvPr>
        <xdr:cNvSpPr txBox="1"/>
      </xdr:nvSpPr>
      <xdr:spPr>
        <a:xfrm>
          <a:off x="6128543" y="6023769"/>
          <a:ext cx="6134895" cy="3138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Apologies if this is teaching you to suck</a:t>
          </a:r>
          <a:r>
            <a:rPr lang="en-GB" sz="1100" b="1" baseline="0"/>
            <a:t> eggs...</a:t>
          </a:r>
        </a:p>
        <a:p>
          <a:endParaRPr lang="en-GB" sz="1100" baseline="0"/>
        </a:p>
        <a:p>
          <a:r>
            <a:rPr lang="en-GB" sz="1100" baseline="0"/>
            <a:t>If you are committed to equal minutes every game there is a simple way to calculate this to plan ahead of each game you have. </a:t>
          </a:r>
        </a:p>
        <a:p>
          <a:endParaRPr lang="en-GB" sz="1100" baseline="0"/>
        </a:p>
        <a:p>
          <a:r>
            <a:rPr lang="en-GB" sz="1100" baseline="0"/>
            <a:t>if you have a designated goalie follow these steps. </a:t>
          </a:r>
        </a:p>
        <a:p>
          <a:endParaRPr lang="en-GB" sz="1100" baseline="0"/>
        </a:p>
        <a:p>
          <a:r>
            <a:rPr lang="en-GB" sz="1100" baseline="0"/>
            <a:t>take your format number so 9v9 as an example, minus the GK leaves 8 outfield posiitons, multiply that by the lenght of your game, then divide that figure by how many outfield players you actually have available on the day.</a:t>
          </a:r>
        </a:p>
        <a:p>
          <a:endParaRPr lang="en-GB" sz="1100" baseline="0"/>
        </a:p>
        <a:p>
          <a:r>
            <a:rPr lang="en-GB" sz="1100" baseline="0"/>
            <a:t>Format number (minus GK) x Match Length ÷ Number of actualoutfield players</a:t>
          </a:r>
        </a:p>
        <a:p>
          <a:endParaRPr lang="en-GB" sz="1100" baseline="0"/>
        </a:p>
        <a:p>
          <a:r>
            <a:rPr lang="en-GB" sz="1100" b="1" baseline="0"/>
            <a:t>e.g 9v9, 8 players x 80 Minutes = 640 Minutes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÷ 14 Outfield players = 45 Minutes per player in that specific game </a:t>
          </a:r>
        </a:p>
        <a:p>
          <a:endParaRPr lang="en-GB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play outfielders in goal multiply the format number by the minutes. </a:t>
          </a:r>
          <a:endParaRPr lang="en-GB" sz="1100" b="0" baseline="0"/>
        </a:p>
      </xdr:txBody>
    </xdr:sp>
    <xdr:clientData/>
  </xdr:twoCellAnchor>
  <xdr:twoCellAnchor editAs="oneCell">
    <xdr:from>
      <xdr:col>0</xdr:col>
      <xdr:colOff>88900</xdr:colOff>
      <xdr:row>0</xdr:row>
      <xdr:rowOff>23813</xdr:rowOff>
    </xdr:from>
    <xdr:to>
      <xdr:col>1</xdr:col>
      <xdr:colOff>437356</xdr:colOff>
      <xdr:row>5</xdr:row>
      <xdr:rowOff>83344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70D9150-7637-6BDF-09E3-7709E68F3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900" y="23813"/>
          <a:ext cx="955675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173038</xdr:colOff>
      <xdr:row>0</xdr:row>
      <xdr:rowOff>23812</xdr:rowOff>
    </xdr:from>
    <xdr:to>
      <xdr:col>0</xdr:col>
      <xdr:colOff>1125538</xdr:colOff>
      <xdr:row>1</xdr:row>
      <xdr:rowOff>238124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A010BF-26E4-F386-A375-7D6863C55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038" y="23812"/>
          <a:ext cx="952500" cy="955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404812</xdr:colOff>
      <xdr:row>0</xdr:row>
      <xdr:rowOff>118665</xdr:rowOff>
    </xdr:from>
    <xdr:to>
      <xdr:col>0</xdr:col>
      <xdr:colOff>1154638</xdr:colOff>
      <xdr:row>3</xdr:row>
      <xdr:rowOff>103982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F461B1-8DA4-3DB8-44C4-59EF47048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" y="118665"/>
          <a:ext cx="749826" cy="7473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815180</xdr:colOff>
      <xdr:row>0</xdr:row>
      <xdr:rowOff>0</xdr:rowOff>
    </xdr:from>
    <xdr:to>
      <xdr:col>1</xdr:col>
      <xdr:colOff>1406887</xdr:colOff>
      <xdr:row>1</xdr:row>
      <xdr:rowOff>130968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8C9A99-6D05-1FE2-C446-DFD7B4E81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399" y="0"/>
          <a:ext cx="591707" cy="583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3D34-1FFA-4391-B809-C5F38345CEF2}">
  <dimension ref="A1"/>
  <sheetViews>
    <sheetView topLeftCell="A7" zoomScale="80" zoomScaleNormal="80" workbookViewId="0">
      <selection activeCell="W29" sqref="W2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FF1CC-0DA3-488D-B0B5-7B67311B69AD}">
  <dimension ref="B1:R23"/>
  <sheetViews>
    <sheetView tabSelected="1" zoomScale="80" zoomScaleNormal="80" workbookViewId="0">
      <pane ySplit="1" topLeftCell="A2" activePane="bottomLeft" state="frozen"/>
      <selection pane="bottomLeft" activeCell="I8" sqref="I8"/>
    </sheetView>
  </sheetViews>
  <sheetFormatPr defaultRowHeight="14.5" x14ac:dyDescent="0.35"/>
  <cols>
    <col min="1" max="1" width="17.36328125" customWidth="1"/>
    <col min="2" max="2" width="34.81640625" style="56" customWidth="1"/>
    <col min="7" max="7" width="9.54296875" customWidth="1"/>
    <col min="8" max="8" width="11" customWidth="1"/>
    <col min="13" max="13" width="10.08984375" customWidth="1"/>
    <col min="15" max="15" width="11.81640625" customWidth="1"/>
  </cols>
  <sheetData>
    <row r="1" spans="2:18" s="38" customFormat="1" ht="58" x14ac:dyDescent="0.35">
      <c r="B1" s="58" t="s">
        <v>80</v>
      </c>
      <c r="C1" s="59" t="s">
        <v>79</v>
      </c>
      <c r="D1" s="59" t="s">
        <v>86</v>
      </c>
      <c r="E1" s="60" t="s">
        <v>87</v>
      </c>
      <c r="F1" s="61" t="s">
        <v>11</v>
      </c>
      <c r="G1" s="62" t="s">
        <v>12</v>
      </c>
      <c r="H1" s="63" t="s">
        <v>13</v>
      </c>
      <c r="I1" s="64" t="s">
        <v>81</v>
      </c>
      <c r="J1" s="65" t="s">
        <v>88</v>
      </c>
      <c r="K1" s="66" t="s">
        <v>89</v>
      </c>
      <c r="L1" s="67" t="s">
        <v>90</v>
      </c>
      <c r="M1" s="68" t="s">
        <v>91</v>
      </c>
    </row>
    <row r="2" spans="2:18" ht="20" customHeight="1" x14ac:dyDescent="0.35">
      <c r="B2" s="69" t="str">
        <f>Tracker!C3</f>
        <v xml:space="preserve">Player 1 </v>
      </c>
      <c r="C2" s="70">
        <f>Tracker!C205</f>
        <v>0</v>
      </c>
      <c r="D2" s="71">
        <f>COUNTIF(Attendance!C3:C52,"Yes")</f>
        <v>0</v>
      </c>
      <c r="E2" s="72">
        <f t="shared" ref="E2:E21" si="0">IFERROR(C2/D2,0)</f>
        <v>0</v>
      </c>
      <c r="F2" s="73">
        <f>Tracker!C206</f>
        <v>0</v>
      </c>
      <c r="G2" s="74">
        <f>Tracker!C207</f>
        <v>0</v>
      </c>
      <c r="H2" s="75">
        <f>Tracker!C208</f>
        <v>0</v>
      </c>
      <c r="I2" s="76">
        <f>Tracker!C209</f>
        <v>0</v>
      </c>
      <c r="J2" s="77">
        <f t="shared" ref="J2:J21" si="1">IFERROR(F2/C2,0)</f>
        <v>0</v>
      </c>
      <c r="K2" s="78">
        <f t="shared" ref="K2:K21" si="2">IFERROR(G2/C2,0)</f>
        <v>0</v>
      </c>
      <c r="L2" s="79">
        <f t="shared" ref="L2:L21" si="3">IFERROR(H2/C2,0)</f>
        <v>0</v>
      </c>
      <c r="M2" s="80">
        <f t="shared" ref="M2:M21" si="4">IFERROR(I2/C2,0)</f>
        <v>0</v>
      </c>
    </row>
    <row r="3" spans="2:18" ht="20" customHeight="1" x14ac:dyDescent="0.35">
      <c r="B3" s="69" t="str">
        <f>Tracker!D3</f>
        <v>Player 2</v>
      </c>
      <c r="C3" s="70">
        <f>Tracker!D205</f>
        <v>0</v>
      </c>
      <c r="D3" s="71">
        <f>COUNTIF(Attendance!D3:D52,"Yes")</f>
        <v>0</v>
      </c>
      <c r="E3" s="72">
        <f t="shared" si="0"/>
        <v>0</v>
      </c>
      <c r="F3" s="73">
        <f>Tracker!D206</f>
        <v>0</v>
      </c>
      <c r="G3" s="74">
        <f>Tracker!D207</f>
        <v>0</v>
      </c>
      <c r="H3" s="75">
        <f>Tracker!D208</f>
        <v>0</v>
      </c>
      <c r="I3" s="76">
        <f>Tracker!D209</f>
        <v>0</v>
      </c>
      <c r="J3" s="77">
        <f t="shared" si="1"/>
        <v>0</v>
      </c>
      <c r="K3" s="78">
        <f t="shared" si="2"/>
        <v>0</v>
      </c>
      <c r="L3" s="79">
        <f t="shared" si="3"/>
        <v>0</v>
      </c>
      <c r="M3" s="80">
        <f t="shared" si="4"/>
        <v>0</v>
      </c>
      <c r="O3" s="38" t="s">
        <v>92</v>
      </c>
    </row>
    <row r="4" spans="2:18" ht="20" customHeight="1" x14ac:dyDescent="0.35">
      <c r="B4" s="69" t="str">
        <f>Tracker!E3</f>
        <v>Player 3</v>
      </c>
      <c r="C4" s="70">
        <f>Tracker!E205</f>
        <v>0</v>
      </c>
      <c r="D4" s="71">
        <f>COUNTIF(Attendance!E3:E52,"Yes")</f>
        <v>0</v>
      </c>
      <c r="E4" s="72">
        <f t="shared" si="0"/>
        <v>0</v>
      </c>
      <c r="F4" s="73">
        <f>Tracker!E206</f>
        <v>0</v>
      </c>
      <c r="G4" s="74">
        <f>Tracker!E207</f>
        <v>0</v>
      </c>
      <c r="H4" s="75">
        <f>Tracker!E208</f>
        <v>0</v>
      </c>
      <c r="I4" s="76">
        <f>Tracker!E209</f>
        <v>0</v>
      </c>
      <c r="J4" s="77">
        <f t="shared" si="1"/>
        <v>0</v>
      </c>
      <c r="K4" s="78">
        <f t="shared" si="2"/>
        <v>0</v>
      </c>
      <c r="L4" s="79">
        <f t="shared" si="3"/>
        <v>0</v>
      </c>
      <c r="M4" s="80">
        <f t="shared" si="4"/>
        <v>0</v>
      </c>
    </row>
    <row r="5" spans="2:18" ht="20" customHeight="1" x14ac:dyDescent="0.35">
      <c r="B5" s="69" t="str">
        <f>Tracker!F3</f>
        <v>Player 4</v>
      </c>
      <c r="C5" s="70">
        <f>Tracker!F205</f>
        <v>0</v>
      </c>
      <c r="D5" s="71">
        <f>COUNTIF(Attendance!F3:F52,"Yes")</f>
        <v>0</v>
      </c>
      <c r="E5" s="72">
        <f t="shared" si="0"/>
        <v>0</v>
      </c>
      <c r="F5" s="73">
        <f>Tracker!F206</f>
        <v>0</v>
      </c>
      <c r="G5" s="74">
        <f>Tracker!F207</f>
        <v>0</v>
      </c>
      <c r="H5" s="75">
        <f>Tracker!F208</f>
        <v>0</v>
      </c>
      <c r="I5" s="76">
        <f>Tracker!F209</f>
        <v>0</v>
      </c>
      <c r="J5" s="77">
        <f t="shared" si="1"/>
        <v>0</v>
      </c>
      <c r="K5" s="78">
        <f t="shared" si="2"/>
        <v>0</v>
      </c>
      <c r="L5" s="79">
        <f t="shared" si="3"/>
        <v>0</v>
      </c>
      <c r="M5" s="80">
        <f t="shared" si="4"/>
        <v>0</v>
      </c>
    </row>
    <row r="6" spans="2:18" ht="20" customHeight="1" x14ac:dyDescent="0.35">
      <c r="B6" s="69" t="str">
        <f>Tracker!G3</f>
        <v>Player 5</v>
      </c>
      <c r="C6" s="70">
        <f>Tracker!G205</f>
        <v>0</v>
      </c>
      <c r="D6" s="71">
        <f>COUNTIF(Attendance!G3:G52,"Yes")</f>
        <v>0</v>
      </c>
      <c r="E6" s="72">
        <f t="shared" si="0"/>
        <v>0</v>
      </c>
      <c r="F6" s="73">
        <f>Tracker!G206</f>
        <v>0</v>
      </c>
      <c r="G6" s="74">
        <f>Tracker!G207</f>
        <v>0</v>
      </c>
      <c r="H6" s="75">
        <f>Tracker!G208</f>
        <v>0</v>
      </c>
      <c r="I6" s="76">
        <f>Tracker!G209</f>
        <v>0</v>
      </c>
      <c r="J6" s="77">
        <f t="shared" si="1"/>
        <v>0</v>
      </c>
      <c r="K6" s="78">
        <f t="shared" si="2"/>
        <v>0</v>
      </c>
      <c r="L6" s="79">
        <f t="shared" si="3"/>
        <v>0</v>
      </c>
      <c r="M6" s="80">
        <f t="shared" si="4"/>
        <v>0</v>
      </c>
    </row>
    <row r="7" spans="2:18" ht="20" customHeight="1" x14ac:dyDescent="0.35">
      <c r="B7" s="69" t="str">
        <f>Tracker!H3</f>
        <v>Player 6</v>
      </c>
      <c r="C7" s="70">
        <f>Tracker!H205</f>
        <v>0</v>
      </c>
      <c r="D7" s="71">
        <f>COUNTIF(Attendance!H3:H52,"Yes")</f>
        <v>0</v>
      </c>
      <c r="E7" s="72">
        <f t="shared" si="0"/>
        <v>0</v>
      </c>
      <c r="F7" s="73">
        <f>Tracker!H206</f>
        <v>0</v>
      </c>
      <c r="G7" s="74">
        <f>Tracker!H207</f>
        <v>0</v>
      </c>
      <c r="H7" s="75">
        <f>Tracker!H208</f>
        <v>0</v>
      </c>
      <c r="I7" s="76">
        <f>Tracker!H209</f>
        <v>0</v>
      </c>
      <c r="J7" s="77">
        <f t="shared" si="1"/>
        <v>0</v>
      </c>
      <c r="K7" s="78">
        <f t="shared" si="2"/>
        <v>0</v>
      </c>
      <c r="L7" s="79">
        <f t="shared" si="3"/>
        <v>0</v>
      </c>
      <c r="M7" s="80">
        <f t="shared" si="4"/>
        <v>0</v>
      </c>
    </row>
    <row r="8" spans="2:18" ht="20" customHeight="1" x14ac:dyDescent="0.35">
      <c r="B8" s="69" t="str">
        <f>Tracker!I3</f>
        <v>Player 7</v>
      </c>
      <c r="C8" s="70">
        <f>Tracker!I205</f>
        <v>0</v>
      </c>
      <c r="D8" s="71">
        <f>COUNTIF(Attendance!I3:I52,"Yes")</f>
        <v>0</v>
      </c>
      <c r="E8" s="72">
        <f t="shared" si="0"/>
        <v>0</v>
      </c>
      <c r="F8" s="73">
        <f>Tracker!I206</f>
        <v>0</v>
      </c>
      <c r="G8" s="74">
        <f>Tracker!I207</f>
        <v>0</v>
      </c>
      <c r="H8" s="75">
        <f>Tracker!I208</f>
        <v>0</v>
      </c>
      <c r="I8" s="76">
        <f>Tracker!I209</f>
        <v>0</v>
      </c>
      <c r="J8" s="77">
        <f t="shared" si="1"/>
        <v>0</v>
      </c>
      <c r="K8" s="78">
        <f t="shared" si="2"/>
        <v>0</v>
      </c>
      <c r="L8" s="79">
        <f t="shared" si="3"/>
        <v>0</v>
      </c>
      <c r="M8" s="80">
        <f t="shared" si="4"/>
        <v>0</v>
      </c>
    </row>
    <row r="9" spans="2:18" ht="20" customHeight="1" x14ac:dyDescent="0.35">
      <c r="B9" s="69" t="str">
        <f>Tracker!J3</f>
        <v>Player 8</v>
      </c>
      <c r="C9" s="70">
        <f>Tracker!J205</f>
        <v>0</v>
      </c>
      <c r="D9" s="71">
        <f>COUNTIF(Attendance!J3:J52,"Yes")</f>
        <v>0</v>
      </c>
      <c r="E9" s="72">
        <f t="shared" si="0"/>
        <v>0</v>
      </c>
      <c r="F9" s="73">
        <f>Tracker!J206</f>
        <v>0</v>
      </c>
      <c r="G9" s="74">
        <f>Tracker!J207</f>
        <v>0</v>
      </c>
      <c r="H9" s="75">
        <f>Tracker!J208</f>
        <v>0</v>
      </c>
      <c r="I9" s="76">
        <f>Tracker!J209</f>
        <v>0</v>
      </c>
      <c r="J9" s="77">
        <f t="shared" si="1"/>
        <v>0</v>
      </c>
      <c r="K9" s="78">
        <f t="shared" si="2"/>
        <v>0</v>
      </c>
      <c r="L9" s="79">
        <f t="shared" si="3"/>
        <v>0</v>
      </c>
      <c r="M9" s="80">
        <f t="shared" si="4"/>
        <v>0</v>
      </c>
    </row>
    <row r="10" spans="2:18" ht="20" customHeight="1" x14ac:dyDescent="0.35">
      <c r="B10" s="69" t="str">
        <f>Tracker!K3</f>
        <v>Player 9</v>
      </c>
      <c r="C10" s="70">
        <f>Tracker!K205</f>
        <v>0</v>
      </c>
      <c r="D10" s="71">
        <f>COUNTIF(Attendance!K3:K52,"Yes")</f>
        <v>0</v>
      </c>
      <c r="E10" s="72">
        <f t="shared" si="0"/>
        <v>0</v>
      </c>
      <c r="F10" s="73">
        <f>Tracker!K206</f>
        <v>0</v>
      </c>
      <c r="G10" s="74">
        <f>Tracker!K207</f>
        <v>0</v>
      </c>
      <c r="H10" s="75">
        <f>Tracker!K208</f>
        <v>0</v>
      </c>
      <c r="I10" s="76">
        <f>Tracker!K209</f>
        <v>0</v>
      </c>
      <c r="J10" s="77">
        <f t="shared" si="1"/>
        <v>0</v>
      </c>
      <c r="K10" s="78">
        <f t="shared" si="2"/>
        <v>0</v>
      </c>
      <c r="L10" s="79">
        <f t="shared" si="3"/>
        <v>0</v>
      </c>
      <c r="M10" s="80">
        <f t="shared" si="4"/>
        <v>0</v>
      </c>
    </row>
    <row r="11" spans="2:18" ht="20" customHeight="1" x14ac:dyDescent="0.35">
      <c r="B11" s="69" t="str">
        <f>Tracker!L3</f>
        <v>Player 10</v>
      </c>
      <c r="C11" s="70">
        <f>Tracker!L205</f>
        <v>0</v>
      </c>
      <c r="D11" s="81">
        <f>COUNTIF(Attendance!L3:L52,"Yes")</f>
        <v>0</v>
      </c>
      <c r="E11" s="72">
        <f t="shared" si="0"/>
        <v>0</v>
      </c>
      <c r="F11" s="73">
        <f>Tracker!L206</f>
        <v>0</v>
      </c>
      <c r="G11" s="74">
        <f>Tracker!L207</f>
        <v>0</v>
      </c>
      <c r="H11" s="75">
        <f>Tracker!L208</f>
        <v>0</v>
      </c>
      <c r="I11" s="76">
        <f>Tracker!L209</f>
        <v>0</v>
      </c>
      <c r="J11" s="77">
        <f t="shared" si="1"/>
        <v>0</v>
      </c>
      <c r="K11" s="78">
        <f t="shared" si="2"/>
        <v>0</v>
      </c>
      <c r="L11" s="79">
        <f t="shared" si="3"/>
        <v>0</v>
      </c>
      <c r="M11" s="80">
        <f t="shared" si="4"/>
        <v>0</v>
      </c>
    </row>
    <row r="12" spans="2:18" ht="20" customHeight="1" x14ac:dyDescent="0.35">
      <c r="B12" s="69" t="str">
        <f>Tracker!M3</f>
        <v>Player 11</v>
      </c>
      <c r="C12" s="70">
        <f>Tracker!M205</f>
        <v>0</v>
      </c>
      <c r="D12" s="71">
        <f>COUNTIF(Attendance!M3:M52,"Yes")</f>
        <v>0</v>
      </c>
      <c r="E12" s="72">
        <f t="shared" si="0"/>
        <v>0</v>
      </c>
      <c r="F12" s="73">
        <f>Tracker!M206</f>
        <v>0</v>
      </c>
      <c r="G12" s="74">
        <f>Tracker!M207</f>
        <v>0</v>
      </c>
      <c r="H12" s="75">
        <f>Tracker!M208</f>
        <v>0</v>
      </c>
      <c r="I12" s="76">
        <f>Tracker!M209</f>
        <v>0</v>
      </c>
      <c r="J12" s="77">
        <f t="shared" si="1"/>
        <v>0</v>
      </c>
      <c r="K12" s="78">
        <f t="shared" si="2"/>
        <v>0</v>
      </c>
      <c r="L12" s="79">
        <f t="shared" si="3"/>
        <v>0</v>
      </c>
      <c r="M12" s="80">
        <f t="shared" si="4"/>
        <v>0</v>
      </c>
    </row>
    <row r="13" spans="2:18" ht="20" customHeight="1" x14ac:dyDescent="0.35">
      <c r="B13" s="69" t="str">
        <f>Tracker!N3</f>
        <v>Player 12</v>
      </c>
      <c r="C13" s="70">
        <f>Tracker!N205</f>
        <v>0</v>
      </c>
      <c r="D13" s="71">
        <f>COUNTIF(Attendance!N3:N52,"Yes")</f>
        <v>0</v>
      </c>
      <c r="E13" s="72">
        <f t="shared" si="0"/>
        <v>0</v>
      </c>
      <c r="F13" s="73">
        <f>Tracker!N206</f>
        <v>0</v>
      </c>
      <c r="G13" s="74">
        <f>Tracker!N207</f>
        <v>0</v>
      </c>
      <c r="H13" s="75">
        <f>Tracker!N208</f>
        <v>0</v>
      </c>
      <c r="I13" s="76">
        <f>Tracker!N209</f>
        <v>0</v>
      </c>
      <c r="J13" s="77">
        <f t="shared" si="1"/>
        <v>0</v>
      </c>
      <c r="K13" s="78">
        <f t="shared" si="2"/>
        <v>0</v>
      </c>
      <c r="L13" s="79">
        <f t="shared" si="3"/>
        <v>0</v>
      </c>
      <c r="M13" s="80">
        <f t="shared" si="4"/>
        <v>0</v>
      </c>
    </row>
    <row r="14" spans="2:18" ht="20" customHeight="1" x14ac:dyDescent="0.35">
      <c r="B14" s="69" t="str">
        <f>Tracker!O3</f>
        <v>Player 13</v>
      </c>
      <c r="C14" s="70">
        <f>Tracker!O205</f>
        <v>0</v>
      </c>
      <c r="D14" s="71">
        <f>COUNTIF(Attendance!O3:O52,"Yes")</f>
        <v>0</v>
      </c>
      <c r="E14" s="72">
        <f t="shared" si="0"/>
        <v>0</v>
      </c>
      <c r="F14" s="73">
        <f>Tracker!O206</f>
        <v>0</v>
      </c>
      <c r="G14" s="74">
        <f>Tracker!O207</f>
        <v>0</v>
      </c>
      <c r="H14" s="75">
        <f>Tracker!O208</f>
        <v>0</v>
      </c>
      <c r="I14" s="76">
        <f>Tracker!O209</f>
        <v>0</v>
      </c>
      <c r="J14" s="77">
        <f t="shared" si="1"/>
        <v>0</v>
      </c>
      <c r="K14" s="78">
        <f t="shared" si="2"/>
        <v>0</v>
      </c>
      <c r="L14" s="79">
        <f t="shared" si="3"/>
        <v>0</v>
      </c>
      <c r="M14" s="80">
        <f t="shared" si="4"/>
        <v>0</v>
      </c>
      <c r="R14" s="26"/>
    </row>
    <row r="15" spans="2:18" ht="20" customHeight="1" x14ac:dyDescent="0.35">
      <c r="B15" s="69" t="str">
        <f>Tracker!P3</f>
        <v>Player 14</v>
      </c>
      <c r="C15" s="70">
        <f>Tracker!P205</f>
        <v>0</v>
      </c>
      <c r="D15" s="71">
        <f>COUNTIF(Attendance!P3:P52,"Yes")</f>
        <v>0</v>
      </c>
      <c r="E15" s="72">
        <f t="shared" si="0"/>
        <v>0</v>
      </c>
      <c r="F15" s="73">
        <f>Tracker!P206</f>
        <v>0</v>
      </c>
      <c r="G15" s="74">
        <f>Tracker!P207</f>
        <v>0</v>
      </c>
      <c r="H15" s="75">
        <f>Tracker!P208</f>
        <v>0</v>
      </c>
      <c r="I15" s="76">
        <f>Tracker!P209</f>
        <v>0</v>
      </c>
      <c r="J15" s="77">
        <f t="shared" si="1"/>
        <v>0</v>
      </c>
      <c r="K15" s="78">
        <f t="shared" si="2"/>
        <v>0</v>
      </c>
      <c r="L15" s="79">
        <f t="shared" si="3"/>
        <v>0</v>
      </c>
      <c r="M15" s="80">
        <f t="shared" si="4"/>
        <v>0</v>
      </c>
    </row>
    <row r="16" spans="2:18" ht="20" customHeight="1" x14ac:dyDescent="0.35">
      <c r="B16" s="69" t="str">
        <f>Tracker!Q3</f>
        <v>Player 15</v>
      </c>
      <c r="C16" s="70">
        <f>Tracker!Q205</f>
        <v>0</v>
      </c>
      <c r="D16" s="71">
        <f>COUNTIF(Attendance!Q3:Q52,"Yes")</f>
        <v>0</v>
      </c>
      <c r="E16" s="72">
        <f t="shared" si="0"/>
        <v>0</v>
      </c>
      <c r="F16" s="73">
        <f>Tracker!Q206</f>
        <v>0</v>
      </c>
      <c r="G16" s="74">
        <f>Tracker!Q207</f>
        <v>0</v>
      </c>
      <c r="H16" s="75">
        <f>Tracker!Q208</f>
        <v>0</v>
      </c>
      <c r="I16" s="76">
        <f>Tracker!Q209</f>
        <v>0</v>
      </c>
      <c r="J16" s="77">
        <f t="shared" si="1"/>
        <v>0</v>
      </c>
      <c r="K16" s="78">
        <f t="shared" si="2"/>
        <v>0</v>
      </c>
      <c r="L16" s="79">
        <f t="shared" si="3"/>
        <v>0</v>
      </c>
      <c r="M16" s="80">
        <f t="shared" si="4"/>
        <v>0</v>
      </c>
    </row>
    <row r="17" spans="2:13" ht="20" customHeight="1" x14ac:dyDescent="0.35">
      <c r="B17" s="69" t="str">
        <f>Tracker!R3</f>
        <v>Player 16</v>
      </c>
      <c r="C17" s="70">
        <f>Tracker!R205</f>
        <v>0</v>
      </c>
      <c r="D17" s="71">
        <f>COUNTIF(Attendance!R3:R52,"Yes")</f>
        <v>0</v>
      </c>
      <c r="E17" s="72">
        <f t="shared" si="0"/>
        <v>0</v>
      </c>
      <c r="F17" s="73">
        <f>Tracker!R206</f>
        <v>0</v>
      </c>
      <c r="G17" s="74">
        <f>Tracker!R207</f>
        <v>0</v>
      </c>
      <c r="H17" s="75">
        <f>Tracker!R208</f>
        <v>0</v>
      </c>
      <c r="I17" s="76">
        <f>Tracker!R209</f>
        <v>0</v>
      </c>
      <c r="J17" s="77">
        <f t="shared" si="1"/>
        <v>0</v>
      </c>
      <c r="K17" s="78">
        <f t="shared" si="2"/>
        <v>0</v>
      </c>
      <c r="L17" s="79">
        <f t="shared" si="3"/>
        <v>0</v>
      </c>
      <c r="M17" s="80">
        <f t="shared" si="4"/>
        <v>0</v>
      </c>
    </row>
    <row r="18" spans="2:13" ht="20" customHeight="1" x14ac:dyDescent="0.35">
      <c r="B18" s="69" t="str">
        <f>Tracker!S3</f>
        <v>Player 17</v>
      </c>
      <c r="C18" s="70">
        <f>Tracker!S205</f>
        <v>0</v>
      </c>
      <c r="D18" s="71">
        <f>COUNTIF(Attendance!S3:S52,"Yes")</f>
        <v>0</v>
      </c>
      <c r="E18" s="72">
        <f t="shared" si="0"/>
        <v>0</v>
      </c>
      <c r="F18" s="73">
        <f>Tracker!S206</f>
        <v>0</v>
      </c>
      <c r="G18" s="74">
        <f>Tracker!S207</f>
        <v>0</v>
      </c>
      <c r="H18" s="75">
        <f>Tracker!S208</f>
        <v>0</v>
      </c>
      <c r="I18" s="76">
        <f>Tracker!S209</f>
        <v>0</v>
      </c>
      <c r="J18" s="77">
        <f t="shared" si="1"/>
        <v>0</v>
      </c>
      <c r="K18" s="78">
        <f t="shared" si="2"/>
        <v>0</v>
      </c>
      <c r="L18" s="79">
        <f t="shared" si="3"/>
        <v>0</v>
      </c>
      <c r="M18" s="80">
        <f t="shared" si="4"/>
        <v>0</v>
      </c>
    </row>
    <row r="19" spans="2:13" ht="20" customHeight="1" x14ac:dyDescent="0.35">
      <c r="B19" s="69" t="str">
        <f>Tracker!T3</f>
        <v>Player 18</v>
      </c>
      <c r="C19" s="70">
        <f>Tracker!T205</f>
        <v>0</v>
      </c>
      <c r="D19" s="71">
        <f>COUNTIF(Attendance!T3:T52,"Yes")</f>
        <v>0</v>
      </c>
      <c r="E19" s="72">
        <f t="shared" si="0"/>
        <v>0</v>
      </c>
      <c r="F19" s="73">
        <f>Tracker!T206</f>
        <v>0</v>
      </c>
      <c r="G19" s="74">
        <f>Tracker!T207</f>
        <v>0</v>
      </c>
      <c r="H19" s="75">
        <f>Tracker!T208</f>
        <v>0</v>
      </c>
      <c r="I19" s="76">
        <f>Tracker!T209</f>
        <v>0</v>
      </c>
      <c r="J19" s="77">
        <f t="shared" si="1"/>
        <v>0</v>
      </c>
      <c r="K19" s="78">
        <f t="shared" si="2"/>
        <v>0</v>
      </c>
      <c r="L19" s="79">
        <f t="shared" si="3"/>
        <v>0</v>
      </c>
      <c r="M19" s="80">
        <f t="shared" si="4"/>
        <v>0</v>
      </c>
    </row>
    <row r="20" spans="2:13" ht="20" customHeight="1" x14ac:dyDescent="0.35">
      <c r="B20" s="69" t="str">
        <f>Tracker!U3</f>
        <v>Player 19</v>
      </c>
      <c r="C20" s="70">
        <f>Tracker!U205</f>
        <v>0</v>
      </c>
      <c r="D20" s="71">
        <f>COUNTIF(Attendance!U3:U52,"Yes")</f>
        <v>0</v>
      </c>
      <c r="E20" s="72">
        <f t="shared" si="0"/>
        <v>0</v>
      </c>
      <c r="F20" s="73">
        <f>Tracker!U206</f>
        <v>0</v>
      </c>
      <c r="G20" s="74">
        <f>Tracker!U207</f>
        <v>0</v>
      </c>
      <c r="H20" s="75">
        <f>Tracker!U208</f>
        <v>0</v>
      </c>
      <c r="I20" s="76">
        <f>Tracker!U209</f>
        <v>0</v>
      </c>
      <c r="J20" s="77">
        <f t="shared" si="1"/>
        <v>0</v>
      </c>
      <c r="K20" s="78">
        <f t="shared" si="2"/>
        <v>0</v>
      </c>
      <c r="L20" s="79">
        <f t="shared" si="3"/>
        <v>0</v>
      </c>
      <c r="M20" s="80">
        <f t="shared" si="4"/>
        <v>0</v>
      </c>
    </row>
    <row r="21" spans="2:13" ht="20" customHeight="1" x14ac:dyDescent="0.35">
      <c r="B21" s="69" t="str">
        <f>Tracker!V3</f>
        <v>Player 20</v>
      </c>
      <c r="C21" s="70">
        <f>Tracker!V205</f>
        <v>0</v>
      </c>
      <c r="D21" s="71">
        <f>COUNTIF(Attendance!V3:V52,"Yes")</f>
        <v>0</v>
      </c>
      <c r="E21" s="72">
        <f t="shared" si="0"/>
        <v>0</v>
      </c>
      <c r="F21" s="73">
        <f>Tracker!V206</f>
        <v>0</v>
      </c>
      <c r="G21" s="74">
        <f>Tracker!V207</f>
        <v>0</v>
      </c>
      <c r="H21" s="75">
        <f>Tracker!V208</f>
        <v>0</v>
      </c>
      <c r="I21" s="76">
        <f>Tracker!V209</f>
        <v>0</v>
      </c>
      <c r="J21" s="77">
        <f t="shared" si="1"/>
        <v>0</v>
      </c>
      <c r="K21" s="78">
        <f t="shared" si="2"/>
        <v>0</v>
      </c>
      <c r="L21" s="79">
        <f t="shared" si="3"/>
        <v>0</v>
      </c>
      <c r="M21" s="80">
        <f t="shared" si="4"/>
        <v>0</v>
      </c>
    </row>
    <row r="23" spans="2:13" x14ac:dyDescent="0.35">
      <c r="B23" s="38" t="s">
        <v>92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6FB1B-50E6-48CC-A856-C547499366B2}">
  <dimension ref="A1:AA493"/>
  <sheetViews>
    <sheetView zoomScale="80" zoomScaleNormal="80" workbookViewId="0">
      <pane ySplit="3" topLeftCell="A4" activePane="bottomLeft" state="frozen"/>
      <selection pane="bottomLeft" activeCell="E19" sqref="E19"/>
    </sheetView>
  </sheetViews>
  <sheetFormatPr defaultRowHeight="14.5" x14ac:dyDescent="0.35"/>
  <cols>
    <col min="1" max="1" width="20.81640625" style="37" customWidth="1"/>
    <col min="2" max="2" width="19.08984375" style="38" customWidth="1"/>
    <col min="3" max="22" width="13.6328125" customWidth="1"/>
    <col min="26" max="26" width="9.6328125" customWidth="1"/>
  </cols>
  <sheetData>
    <row r="1" spans="1:27" x14ac:dyDescent="0.35">
      <c r="A1" s="29"/>
      <c r="B1" s="39"/>
      <c r="C1" s="57" t="s">
        <v>78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7" x14ac:dyDescent="0.35">
      <c r="A2" s="29"/>
      <c r="B2" s="39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7" s="38" customFormat="1" ht="32" customHeight="1" x14ac:dyDescent="0.35">
      <c r="A3" s="29"/>
      <c r="B3" s="39"/>
      <c r="C3" s="54" t="s">
        <v>94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17</v>
      </c>
      <c r="J3" s="55" t="s">
        <v>18</v>
      </c>
      <c r="K3" s="55" t="s">
        <v>19</v>
      </c>
      <c r="L3" s="55" t="s">
        <v>20</v>
      </c>
      <c r="M3" s="55" t="s">
        <v>21</v>
      </c>
      <c r="N3" s="55" t="s">
        <v>22</v>
      </c>
      <c r="O3" s="55" t="s">
        <v>23</v>
      </c>
      <c r="P3" s="55" t="s">
        <v>24</v>
      </c>
      <c r="Q3" s="55" t="s">
        <v>25</v>
      </c>
      <c r="R3" s="55" t="s">
        <v>26</v>
      </c>
      <c r="S3" s="55" t="s">
        <v>27</v>
      </c>
      <c r="T3" s="55" t="s">
        <v>28</v>
      </c>
      <c r="U3" s="55" t="s">
        <v>29</v>
      </c>
      <c r="V3" s="55" t="s">
        <v>30</v>
      </c>
      <c r="W3" s="55"/>
      <c r="X3" s="55"/>
      <c r="Y3" s="55"/>
      <c r="Z3" s="55"/>
      <c r="AA3" s="55"/>
    </row>
    <row r="4" spans="1:27" x14ac:dyDescent="0.35">
      <c r="A4" s="30"/>
      <c r="B4" s="40"/>
      <c r="C4" s="1"/>
    </row>
    <row r="5" spans="1:27" x14ac:dyDescent="0.35">
      <c r="A5" s="31" t="s">
        <v>4</v>
      </c>
      <c r="B5" s="41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7" x14ac:dyDescent="0.35">
      <c r="A6" s="32" t="s">
        <v>93</v>
      </c>
      <c r="B6" s="42" t="s">
        <v>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7" x14ac:dyDescent="0.35">
      <c r="A7" s="32" t="s">
        <v>16</v>
      </c>
      <c r="B7" s="43" t="s">
        <v>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7" x14ac:dyDescent="0.35">
      <c r="A8" s="33"/>
      <c r="B8" s="44" t="s">
        <v>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7" x14ac:dyDescent="0.35">
      <c r="A9" s="34" t="s">
        <v>5</v>
      </c>
      <c r="B9" s="45" t="s"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7" x14ac:dyDescent="0.35">
      <c r="A10" s="32" t="s">
        <v>93</v>
      </c>
      <c r="B10" s="46" t="s">
        <v>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7" x14ac:dyDescent="0.35">
      <c r="A11" s="35" t="s">
        <v>16</v>
      </c>
      <c r="B11" s="47" t="s">
        <v>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7" x14ac:dyDescent="0.35">
      <c r="A12" s="36"/>
      <c r="B12" s="48" t="s">
        <v>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7" x14ac:dyDescent="0.35">
      <c r="A13" s="34" t="s">
        <v>15</v>
      </c>
      <c r="B13" s="45" t="s"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7" x14ac:dyDescent="0.35">
      <c r="A14" s="32" t="s">
        <v>85</v>
      </c>
      <c r="B14" s="46" t="s">
        <v>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7" x14ac:dyDescent="0.35">
      <c r="A15" s="35" t="s">
        <v>16</v>
      </c>
      <c r="B15" s="47" t="s">
        <v>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7" x14ac:dyDescent="0.35">
      <c r="A16" s="36"/>
      <c r="B16" s="48" t="s">
        <v>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x14ac:dyDescent="0.35">
      <c r="A17" s="34" t="s">
        <v>31</v>
      </c>
      <c r="B17" s="45" t="s"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x14ac:dyDescent="0.35">
      <c r="A18" s="32" t="s">
        <v>85</v>
      </c>
      <c r="B18" s="46" t="s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x14ac:dyDescent="0.35">
      <c r="A19" s="35" t="s">
        <v>16</v>
      </c>
      <c r="B19" s="47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x14ac:dyDescent="0.35">
      <c r="A20" s="36"/>
      <c r="B20" s="48" t="s"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x14ac:dyDescent="0.35">
      <c r="A21" s="34" t="s">
        <v>32</v>
      </c>
      <c r="B21" s="45" t="s"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x14ac:dyDescent="0.35">
      <c r="A22" s="32" t="s">
        <v>85</v>
      </c>
      <c r="B22" s="46" t="s">
        <v>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x14ac:dyDescent="0.35">
      <c r="A23" s="35" t="s">
        <v>16</v>
      </c>
      <c r="B23" s="47" t="s">
        <v>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x14ac:dyDescent="0.35">
      <c r="A24" s="36"/>
      <c r="B24" s="48" t="s">
        <v>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x14ac:dyDescent="0.35">
      <c r="A25" s="34" t="s">
        <v>33</v>
      </c>
      <c r="B25" s="45" t="s">
        <v>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x14ac:dyDescent="0.35">
      <c r="A26" s="32" t="s">
        <v>85</v>
      </c>
      <c r="B26" s="46" t="s">
        <v>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x14ac:dyDescent="0.35">
      <c r="A27" s="35" t="s">
        <v>16</v>
      </c>
      <c r="B27" s="47" t="s">
        <v>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x14ac:dyDescent="0.35">
      <c r="A28" s="36"/>
      <c r="B28" s="48" t="s">
        <v>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x14ac:dyDescent="0.35">
      <c r="A29" s="34" t="s">
        <v>34</v>
      </c>
      <c r="B29" s="45" t="s">
        <v>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x14ac:dyDescent="0.35">
      <c r="A30" s="32" t="s">
        <v>85</v>
      </c>
      <c r="B30" s="46" t="s">
        <v>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x14ac:dyDescent="0.35">
      <c r="A31" s="35" t="s">
        <v>16</v>
      </c>
      <c r="B31" s="47" t="s">
        <v>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x14ac:dyDescent="0.35">
      <c r="A32" s="36"/>
      <c r="B32" s="48" t="s">
        <v>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x14ac:dyDescent="0.35">
      <c r="A33" s="34" t="s">
        <v>35</v>
      </c>
      <c r="B33" s="45" t="s">
        <v>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x14ac:dyDescent="0.35">
      <c r="A34" s="32" t="s">
        <v>85</v>
      </c>
      <c r="B34" s="46" t="s">
        <v>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x14ac:dyDescent="0.35">
      <c r="A35" s="35" t="s">
        <v>16</v>
      </c>
      <c r="B35" s="47" t="s">
        <v>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35">
      <c r="A36" s="36"/>
      <c r="B36" s="48" t="s">
        <v>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35">
      <c r="A37" s="34" t="s">
        <v>36</v>
      </c>
      <c r="B37" s="45" t="s">
        <v>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x14ac:dyDescent="0.35">
      <c r="A38" s="32" t="s">
        <v>85</v>
      </c>
      <c r="B38" s="46" t="s">
        <v>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x14ac:dyDescent="0.35">
      <c r="A39" s="35" t="s">
        <v>16</v>
      </c>
      <c r="B39" s="47" t="s">
        <v>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35">
      <c r="A40" s="36"/>
      <c r="B40" s="48" t="s">
        <v>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x14ac:dyDescent="0.35">
      <c r="A41" s="34" t="s">
        <v>37</v>
      </c>
      <c r="B41" s="45" t="s">
        <v>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x14ac:dyDescent="0.35">
      <c r="A42" s="32" t="s">
        <v>85</v>
      </c>
      <c r="B42" s="46" t="s">
        <v>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x14ac:dyDescent="0.35">
      <c r="A43" s="35" t="s">
        <v>16</v>
      </c>
      <c r="B43" s="47" t="s">
        <v>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x14ac:dyDescent="0.35">
      <c r="A44" s="36"/>
      <c r="B44" s="48" t="s">
        <v>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x14ac:dyDescent="0.35">
      <c r="A45" s="34" t="s">
        <v>38</v>
      </c>
      <c r="B45" s="45" t="s">
        <v>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x14ac:dyDescent="0.35">
      <c r="A46" s="32" t="s">
        <v>85</v>
      </c>
      <c r="B46" s="46" t="s">
        <v>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x14ac:dyDescent="0.35">
      <c r="A47" s="35" t="s">
        <v>16</v>
      </c>
      <c r="B47" s="47" t="s">
        <v>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x14ac:dyDescent="0.35">
      <c r="A48" s="36"/>
      <c r="B48" s="48" t="s">
        <v>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x14ac:dyDescent="0.35">
      <c r="A49" s="34" t="s">
        <v>39</v>
      </c>
      <c r="B49" s="45" t="s"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x14ac:dyDescent="0.35">
      <c r="A50" s="32" t="s">
        <v>85</v>
      </c>
      <c r="B50" s="46" t="s">
        <v>1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x14ac:dyDescent="0.35">
      <c r="A51" s="35" t="s">
        <v>16</v>
      </c>
      <c r="B51" s="47" t="s">
        <v>2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35">
      <c r="A52" s="36"/>
      <c r="B52" s="48" t="s">
        <v>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x14ac:dyDescent="0.35">
      <c r="A53" s="34" t="s">
        <v>40</v>
      </c>
      <c r="B53" s="45" t="s"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x14ac:dyDescent="0.35">
      <c r="A54" s="32" t="s">
        <v>85</v>
      </c>
      <c r="B54" s="46" t="s">
        <v>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x14ac:dyDescent="0.35">
      <c r="A55" s="35" t="s">
        <v>16</v>
      </c>
      <c r="B55" s="47" t="s">
        <v>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35">
      <c r="A56" s="36"/>
      <c r="B56" s="48" t="s">
        <v>3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x14ac:dyDescent="0.35">
      <c r="A57" s="34" t="s">
        <v>41</v>
      </c>
      <c r="B57" s="45" t="s">
        <v>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x14ac:dyDescent="0.35">
      <c r="A58" s="32" t="s">
        <v>85</v>
      </c>
      <c r="B58" s="46" t="s">
        <v>1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x14ac:dyDescent="0.35">
      <c r="A59" s="35" t="s">
        <v>16</v>
      </c>
      <c r="B59" s="47" t="s">
        <v>2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35">
      <c r="A60" s="36"/>
      <c r="B60" s="48" t="s">
        <v>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x14ac:dyDescent="0.35">
      <c r="A61" s="34" t="s">
        <v>42</v>
      </c>
      <c r="B61" s="45" t="s">
        <v>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x14ac:dyDescent="0.35">
      <c r="A62" s="32" t="s">
        <v>85</v>
      </c>
      <c r="B62" s="46" t="s">
        <v>1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x14ac:dyDescent="0.35">
      <c r="A63" s="35" t="s">
        <v>16</v>
      </c>
      <c r="B63" s="47" t="s">
        <v>2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x14ac:dyDescent="0.35">
      <c r="A64" s="36"/>
      <c r="B64" s="48" t="s">
        <v>3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x14ac:dyDescent="0.35">
      <c r="A65" s="34" t="s">
        <v>43</v>
      </c>
      <c r="B65" s="45" t="s">
        <v>0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x14ac:dyDescent="0.35">
      <c r="A66" s="32" t="s">
        <v>85</v>
      </c>
      <c r="B66" s="46" t="s">
        <v>1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x14ac:dyDescent="0.35">
      <c r="A67" s="35" t="s">
        <v>16</v>
      </c>
      <c r="B67" s="47" t="s">
        <v>2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x14ac:dyDescent="0.35">
      <c r="A68" s="36"/>
      <c r="B68" s="48" t="s">
        <v>3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x14ac:dyDescent="0.35">
      <c r="A69" s="34" t="s">
        <v>44</v>
      </c>
      <c r="B69" s="45" t="s">
        <v>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x14ac:dyDescent="0.35">
      <c r="A70" s="32" t="s">
        <v>85</v>
      </c>
      <c r="B70" s="46" t="s">
        <v>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x14ac:dyDescent="0.35">
      <c r="A71" s="35" t="s">
        <v>16</v>
      </c>
      <c r="B71" s="47" t="s">
        <v>2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x14ac:dyDescent="0.35">
      <c r="A72" s="36"/>
      <c r="B72" s="48" t="s">
        <v>3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x14ac:dyDescent="0.35">
      <c r="A73" s="34" t="s">
        <v>45</v>
      </c>
      <c r="B73" s="45" t="s">
        <v>0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x14ac:dyDescent="0.35">
      <c r="A74" s="32" t="s">
        <v>85</v>
      </c>
      <c r="B74" s="46" t="s">
        <v>1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x14ac:dyDescent="0.35">
      <c r="A75" s="35" t="s">
        <v>16</v>
      </c>
      <c r="B75" s="47" t="s">
        <v>2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35">
      <c r="A76" s="36"/>
      <c r="B76" s="48" t="s">
        <v>3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x14ac:dyDescent="0.35">
      <c r="A77" s="34" t="s">
        <v>46</v>
      </c>
      <c r="B77" s="45" t="s">
        <v>0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x14ac:dyDescent="0.35">
      <c r="A78" s="32" t="s">
        <v>85</v>
      </c>
      <c r="B78" s="46" t="s">
        <v>1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x14ac:dyDescent="0.35">
      <c r="A79" s="35" t="s">
        <v>16</v>
      </c>
      <c r="B79" s="47" t="s">
        <v>2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x14ac:dyDescent="0.35">
      <c r="A80" s="36"/>
      <c r="B80" s="48" t="s">
        <v>3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x14ac:dyDescent="0.35">
      <c r="A81" s="34" t="s">
        <v>47</v>
      </c>
      <c r="B81" s="45" t="s">
        <v>0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x14ac:dyDescent="0.35">
      <c r="A82" s="32" t="s">
        <v>85</v>
      </c>
      <c r="B82" s="46" t="s">
        <v>1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x14ac:dyDescent="0.35">
      <c r="A83" s="35" t="s">
        <v>16</v>
      </c>
      <c r="B83" s="47" t="s">
        <v>2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x14ac:dyDescent="0.35">
      <c r="A84" s="36"/>
      <c r="B84" s="48" t="s">
        <v>3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x14ac:dyDescent="0.35">
      <c r="A85" s="34" t="s">
        <v>48</v>
      </c>
      <c r="B85" s="45" t="s">
        <v>0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x14ac:dyDescent="0.35">
      <c r="A86" s="32" t="s">
        <v>85</v>
      </c>
      <c r="B86" s="46" t="s">
        <v>1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x14ac:dyDescent="0.35">
      <c r="A87" s="35" t="s">
        <v>16</v>
      </c>
      <c r="B87" s="47" t="s">
        <v>2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x14ac:dyDescent="0.35">
      <c r="A88" s="36"/>
      <c r="B88" s="48" t="s">
        <v>3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x14ac:dyDescent="0.35">
      <c r="A89" s="34" t="s">
        <v>49</v>
      </c>
      <c r="B89" s="45" t="s">
        <v>0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x14ac:dyDescent="0.35">
      <c r="A90" s="32" t="s">
        <v>85</v>
      </c>
      <c r="B90" s="46" t="s">
        <v>1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x14ac:dyDescent="0.35">
      <c r="A91" s="35" t="s">
        <v>16</v>
      </c>
      <c r="B91" s="47" t="s">
        <v>2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x14ac:dyDescent="0.35">
      <c r="A92" s="36"/>
      <c r="B92" s="48" t="s">
        <v>3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x14ac:dyDescent="0.35">
      <c r="A93" s="34" t="s">
        <v>50</v>
      </c>
      <c r="B93" s="45" t="s">
        <v>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x14ac:dyDescent="0.35">
      <c r="A94" s="32" t="s">
        <v>85</v>
      </c>
      <c r="B94" s="46" t="s">
        <v>1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x14ac:dyDescent="0.35">
      <c r="A95" s="35" t="s">
        <v>16</v>
      </c>
      <c r="B95" s="47" t="s">
        <v>2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x14ac:dyDescent="0.35">
      <c r="A96" s="36"/>
      <c r="B96" s="48" t="s">
        <v>3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x14ac:dyDescent="0.35">
      <c r="A97" s="34" t="s">
        <v>51</v>
      </c>
      <c r="B97" s="45" t="s">
        <v>0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x14ac:dyDescent="0.35">
      <c r="A98" s="32" t="s">
        <v>85</v>
      </c>
      <c r="B98" s="46" t="s">
        <v>1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x14ac:dyDescent="0.35">
      <c r="A99" s="35" t="s">
        <v>16</v>
      </c>
      <c r="B99" s="47" t="s">
        <v>2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x14ac:dyDescent="0.35">
      <c r="A100" s="36"/>
      <c r="B100" s="48" t="s">
        <v>3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x14ac:dyDescent="0.35">
      <c r="A101" s="34" t="s">
        <v>52</v>
      </c>
      <c r="B101" s="45" t="s">
        <v>0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x14ac:dyDescent="0.35">
      <c r="A102" s="32" t="s">
        <v>85</v>
      </c>
      <c r="B102" s="46" t="s">
        <v>1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x14ac:dyDescent="0.35">
      <c r="A103" s="35" t="s">
        <v>16</v>
      </c>
      <c r="B103" s="47" t="s">
        <v>2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x14ac:dyDescent="0.35">
      <c r="A104" s="36"/>
      <c r="B104" s="48" t="s">
        <v>3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x14ac:dyDescent="0.35">
      <c r="A105" s="34" t="s">
        <v>53</v>
      </c>
      <c r="B105" s="45" t="s">
        <v>0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x14ac:dyDescent="0.35">
      <c r="A106" s="32" t="s">
        <v>85</v>
      </c>
      <c r="B106" s="46" t="s">
        <v>1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x14ac:dyDescent="0.35">
      <c r="A107" s="35" t="s">
        <v>16</v>
      </c>
      <c r="B107" s="47" t="s">
        <v>2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x14ac:dyDescent="0.35">
      <c r="A108" s="36"/>
      <c r="B108" s="48" t="s">
        <v>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x14ac:dyDescent="0.35">
      <c r="A109" s="34" t="s">
        <v>54</v>
      </c>
      <c r="B109" s="45" t="s">
        <v>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x14ac:dyDescent="0.35">
      <c r="A110" s="32" t="s">
        <v>85</v>
      </c>
      <c r="B110" s="46" t="s">
        <v>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x14ac:dyDescent="0.35">
      <c r="A111" s="35" t="s">
        <v>16</v>
      </c>
      <c r="B111" s="47" t="s">
        <v>2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x14ac:dyDescent="0.35">
      <c r="A112" s="36"/>
      <c r="B112" s="48" t="s">
        <v>3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x14ac:dyDescent="0.35">
      <c r="A113" s="34" t="s">
        <v>55</v>
      </c>
      <c r="B113" s="45" t="s">
        <v>0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x14ac:dyDescent="0.35">
      <c r="A114" s="32" t="s">
        <v>85</v>
      </c>
      <c r="B114" s="46" t="s">
        <v>1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x14ac:dyDescent="0.35">
      <c r="A115" s="35" t="s">
        <v>16</v>
      </c>
      <c r="B115" s="47" t="s">
        <v>2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x14ac:dyDescent="0.35">
      <c r="A116" s="36"/>
      <c r="B116" s="48" t="s">
        <v>3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x14ac:dyDescent="0.35">
      <c r="A117" s="34" t="s">
        <v>56</v>
      </c>
      <c r="B117" s="45" t="s">
        <v>0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x14ac:dyDescent="0.35">
      <c r="A118" s="32" t="s">
        <v>85</v>
      </c>
      <c r="B118" s="46" t="s">
        <v>1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x14ac:dyDescent="0.35">
      <c r="A119" s="35" t="s">
        <v>16</v>
      </c>
      <c r="B119" s="47" t="s">
        <v>2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x14ac:dyDescent="0.35">
      <c r="A120" s="36"/>
      <c r="B120" s="48" t="s">
        <v>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x14ac:dyDescent="0.35">
      <c r="A121" s="34" t="s">
        <v>57</v>
      </c>
      <c r="B121" s="45" t="s">
        <v>0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x14ac:dyDescent="0.35">
      <c r="A122" s="32" t="s">
        <v>85</v>
      </c>
      <c r="B122" s="46" t="s">
        <v>1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x14ac:dyDescent="0.35">
      <c r="A123" s="35" t="s">
        <v>16</v>
      </c>
      <c r="B123" s="47" t="s">
        <v>2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x14ac:dyDescent="0.35">
      <c r="A124" s="36"/>
      <c r="B124" s="48" t="s">
        <v>3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x14ac:dyDescent="0.35">
      <c r="A125" s="34" t="s">
        <v>58</v>
      </c>
      <c r="B125" s="45" t="s">
        <v>0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x14ac:dyDescent="0.35">
      <c r="A126" s="32" t="s">
        <v>85</v>
      </c>
      <c r="B126" s="46" t="s">
        <v>1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x14ac:dyDescent="0.35">
      <c r="A127" s="35" t="s">
        <v>16</v>
      </c>
      <c r="B127" s="47" t="s">
        <v>2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x14ac:dyDescent="0.35">
      <c r="A128" s="36"/>
      <c r="B128" s="48" t="s">
        <v>3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x14ac:dyDescent="0.35">
      <c r="A129" s="34" t="s">
        <v>59</v>
      </c>
      <c r="B129" s="45" t="s">
        <v>0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x14ac:dyDescent="0.35">
      <c r="A130" s="32" t="s">
        <v>85</v>
      </c>
      <c r="B130" s="46" t="s">
        <v>1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x14ac:dyDescent="0.35">
      <c r="A131" s="35" t="s">
        <v>16</v>
      </c>
      <c r="B131" s="47" t="s">
        <v>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x14ac:dyDescent="0.35">
      <c r="A132" s="36"/>
      <c r="B132" s="48" t="s">
        <v>3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x14ac:dyDescent="0.35">
      <c r="A133" s="34" t="s">
        <v>60</v>
      </c>
      <c r="B133" s="45" t="s">
        <v>0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x14ac:dyDescent="0.35">
      <c r="A134" s="32" t="s">
        <v>85</v>
      </c>
      <c r="B134" s="46" t="s">
        <v>1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x14ac:dyDescent="0.35">
      <c r="A135" s="35" t="s">
        <v>16</v>
      </c>
      <c r="B135" s="47" t="s">
        <v>2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x14ac:dyDescent="0.35">
      <c r="A136" s="36"/>
      <c r="B136" s="48" t="s">
        <v>3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x14ac:dyDescent="0.35">
      <c r="A137" s="34" t="s">
        <v>61</v>
      </c>
      <c r="B137" s="45" t="s">
        <v>0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x14ac:dyDescent="0.35">
      <c r="A138" s="32" t="s">
        <v>85</v>
      </c>
      <c r="B138" s="46" t="s">
        <v>1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x14ac:dyDescent="0.35">
      <c r="A139" s="35" t="s">
        <v>16</v>
      </c>
      <c r="B139" s="47" t="s">
        <v>2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x14ac:dyDescent="0.35">
      <c r="A140" s="36"/>
      <c r="B140" s="48" t="s">
        <v>3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x14ac:dyDescent="0.35">
      <c r="A141" s="34" t="s">
        <v>62</v>
      </c>
      <c r="B141" s="45" t="s">
        <v>0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x14ac:dyDescent="0.35">
      <c r="A142" s="32" t="s">
        <v>85</v>
      </c>
      <c r="B142" s="46" t="s">
        <v>1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x14ac:dyDescent="0.35">
      <c r="A143" s="35" t="s">
        <v>16</v>
      </c>
      <c r="B143" s="47" t="s">
        <v>2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x14ac:dyDescent="0.35">
      <c r="A144" s="36"/>
      <c r="B144" s="48" t="s">
        <v>3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x14ac:dyDescent="0.35">
      <c r="A145" s="34" t="s">
        <v>63</v>
      </c>
      <c r="B145" s="45" t="s">
        <v>0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x14ac:dyDescent="0.35">
      <c r="A146" s="32" t="s">
        <v>85</v>
      </c>
      <c r="B146" s="46" t="s">
        <v>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x14ac:dyDescent="0.35">
      <c r="A147" s="35" t="s">
        <v>16</v>
      </c>
      <c r="B147" s="47" t="s">
        <v>2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x14ac:dyDescent="0.35">
      <c r="A148" s="36"/>
      <c r="B148" s="48" t="s">
        <v>3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x14ac:dyDescent="0.35">
      <c r="A149" s="34" t="s">
        <v>64</v>
      </c>
      <c r="B149" s="45" t="s">
        <v>0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x14ac:dyDescent="0.35">
      <c r="A150" s="32" t="s">
        <v>85</v>
      </c>
      <c r="B150" s="46" t="s">
        <v>1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x14ac:dyDescent="0.35">
      <c r="A151" s="35" t="s">
        <v>16</v>
      </c>
      <c r="B151" s="47" t="s">
        <v>2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x14ac:dyDescent="0.35">
      <c r="A152" s="36"/>
      <c r="B152" s="48" t="s">
        <v>3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x14ac:dyDescent="0.35">
      <c r="A153" s="34" t="s">
        <v>65</v>
      </c>
      <c r="B153" s="45" t="s">
        <v>0</v>
      </c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x14ac:dyDescent="0.35">
      <c r="A154" s="32" t="s">
        <v>85</v>
      </c>
      <c r="B154" s="46" t="s">
        <v>1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x14ac:dyDescent="0.35">
      <c r="A155" s="35" t="s">
        <v>16</v>
      </c>
      <c r="B155" s="47" t="s">
        <v>2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x14ac:dyDescent="0.35">
      <c r="A156" s="36"/>
      <c r="B156" s="48" t="s">
        <v>3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x14ac:dyDescent="0.35">
      <c r="A157" s="34" t="s">
        <v>66</v>
      </c>
      <c r="B157" s="45" t="s">
        <v>0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x14ac:dyDescent="0.35">
      <c r="A158" s="32" t="s">
        <v>85</v>
      </c>
      <c r="B158" s="46" t="s">
        <v>1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x14ac:dyDescent="0.35">
      <c r="A159" s="35" t="s">
        <v>16</v>
      </c>
      <c r="B159" s="47" t="s">
        <v>2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x14ac:dyDescent="0.35">
      <c r="A160" s="36"/>
      <c r="B160" s="48" t="s">
        <v>3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x14ac:dyDescent="0.35">
      <c r="A161" s="34" t="s">
        <v>67</v>
      </c>
      <c r="B161" s="45" t="s">
        <v>0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x14ac:dyDescent="0.35">
      <c r="A162" s="32" t="s">
        <v>85</v>
      </c>
      <c r="B162" s="46" t="s">
        <v>1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x14ac:dyDescent="0.35">
      <c r="A163" s="35" t="s">
        <v>16</v>
      </c>
      <c r="B163" s="47" t="s">
        <v>2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x14ac:dyDescent="0.35">
      <c r="A164" s="36"/>
      <c r="B164" s="48" t="s">
        <v>3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x14ac:dyDescent="0.35">
      <c r="A165" s="34" t="s">
        <v>68</v>
      </c>
      <c r="B165" s="45" t="s">
        <v>0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x14ac:dyDescent="0.35">
      <c r="A166" s="32" t="s">
        <v>85</v>
      </c>
      <c r="B166" s="46" t="s">
        <v>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x14ac:dyDescent="0.35">
      <c r="A167" s="35" t="s">
        <v>16</v>
      </c>
      <c r="B167" s="47" t="s">
        <v>2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x14ac:dyDescent="0.35">
      <c r="A168" s="36"/>
      <c r="B168" s="48" t="s">
        <v>3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x14ac:dyDescent="0.35">
      <c r="A169" s="34" t="s">
        <v>69</v>
      </c>
      <c r="B169" s="45" t="s">
        <v>0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x14ac:dyDescent="0.35">
      <c r="A170" s="32" t="s">
        <v>85</v>
      </c>
      <c r="B170" s="46" t="s">
        <v>1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x14ac:dyDescent="0.35">
      <c r="A171" s="35" t="s">
        <v>16</v>
      </c>
      <c r="B171" s="47" t="s">
        <v>2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x14ac:dyDescent="0.35">
      <c r="A172" s="36"/>
      <c r="B172" s="48" t="s">
        <v>3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x14ac:dyDescent="0.35">
      <c r="A173" s="34" t="s">
        <v>70</v>
      </c>
      <c r="B173" s="45" t="s">
        <v>0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x14ac:dyDescent="0.35">
      <c r="A174" s="32" t="s">
        <v>85</v>
      </c>
      <c r="B174" s="46" t="s">
        <v>1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x14ac:dyDescent="0.35">
      <c r="A175" s="35" t="s">
        <v>16</v>
      </c>
      <c r="B175" s="47" t="s">
        <v>2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x14ac:dyDescent="0.35">
      <c r="A176" s="36"/>
      <c r="B176" s="48" t="s">
        <v>3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x14ac:dyDescent="0.35">
      <c r="A177" s="34" t="s">
        <v>71</v>
      </c>
      <c r="B177" s="45" t="s">
        <v>0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x14ac:dyDescent="0.35">
      <c r="A178" s="32" t="s">
        <v>85</v>
      </c>
      <c r="B178" s="46" t="s">
        <v>1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x14ac:dyDescent="0.35">
      <c r="A179" s="35" t="s">
        <v>16</v>
      </c>
      <c r="B179" s="47" t="s">
        <v>2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x14ac:dyDescent="0.35">
      <c r="A180" s="36"/>
      <c r="B180" s="48" t="s">
        <v>3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x14ac:dyDescent="0.35">
      <c r="A181" s="34" t="s">
        <v>72</v>
      </c>
      <c r="B181" s="45" t="s">
        <v>0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x14ac:dyDescent="0.35">
      <c r="A182" s="32" t="s">
        <v>85</v>
      </c>
      <c r="B182" s="46" t="s">
        <v>1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x14ac:dyDescent="0.35">
      <c r="A183" s="35" t="s">
        <v>16</v>
      </c>
      <c r="B183" s="47" t="s">
        <v>2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x14ac:dyDescent="0.35">
      <c r="A184" s="36"/>
      <c r="B184" s="48" t="s">
        <v>3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x14ac:dyDescent="0.35">
      <c r="A185" s="34" t="s">
        <v>73</v>
      </c>
      <c r="B185" s="45" t="s">
        <v>0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x14ac:dyDescent="0.35">
      <c r="A186" s="32" t="s">
        <v>85</v>
      </c>
      <c r="B186" s="46" t="s">
        <v>1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x14ac:dyDescent="0.35">
      <c r="A187" s="35" t="s">
        <v>16</v>
      </c>
      <c r="B187" s="47" t="s">
        <v>2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x14ac:dyDescent="0.35">
      <c r="A188" s="36"/>
      <c r="B188" s="48" t="s">
        <v>3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x14ac:dyDescent="0.35">
      <c r="A189" s="34" t="s">
        <v>74</v>
      </c>
      <c r="B189" s="45" t="s">
        <v>0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x14ac:dyDescent="0.35">
      <c r="A190" s="32" t="s">
        <v>85</v>
      </c>
      <c r="B190" s="46" t="s">
        <v>1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x14ac:dyDescent="0.35">
      <c r="A191" s="35" t="s">
        <v>16</v>
      </c>
      <c r="B191" s="47" t="s">
        <v>2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x14ac:dyDescent="0.35">
      <c r="A192" s="36"/>
      <c r="B192" s="48" t="s">
        <v>3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x14ac:dyDescent="0.35">
      <c r="A193" s="34" t="s">
        <v>75</v>
      </c>
      <c r="B193" s="45" t="s">
        <v>0</v>
      </c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x14ac:dyDescent="0.35">
      <c r="A194" s="32" t="s">
        <v>85</v>
      </c>
      <c r="B194" s="46" t="s">
        <v>1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x14ac:dyDescent="0.35">
      <c r="A195" s="35" t="s">
        <v>16</v>
      </c>
      <c r="B195" s="47" t="s">
        <v>2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x14ac:dyDescent="0.35">
      <c r="A196" s="36"/>
      <c r="B196" s="48" t="s">
        <v>3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x14ac:dyDescent="0.35">
      <c r="A197" s="34" t="s">
        <v>76</v>
      </c>
      <c r="B197" s="45" t="s">
        <v>0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x14ac:dyDescent="0.35">
      <c r="A198" s="32" t="s">
        <v>85</v>
      </c>
      <c r="B198" s="46" t="s">
        <v>1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x14ac:dyDescent="0.35">
      <c r="A199" s="35" t="s">
        <v>16</v>
      </c>
      <c r="B199" s="47" t="s">
        <v>2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x14ac:dyDescent="0.35">
      <c r="A200" s="36"/>
      <c r="B200" s="48" t="s">
        <v>3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x14ac:dyDescent="0.35">
      <c r="A201" s="34" t="s">
        <v>77</v>
      </c>
      <c r="B201" s="45" t="s">
        <v>0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x14ac:dyDescent="0.35">
      <c r="A202" s="32" t="s">
        <v>85</v>
      </c>
      <c r="B202" s="46" t="s">
        <v>1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x14ac:dyDescent="0.35">
      <c r="A203" s="35" t="s">
        <v>16</v>
      </c>
      <c r="B203" s="47" t="s">
        <v>2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x14ac:dyDescent="0.35">
      <c r="A204" s="36"/>
      <c r="B204" s="48" t="s">
        <v>3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x14ac:dyDescent="0.35">
      <c r="B205" s="49" t="s">
        <v>79</v>
      </c>
      <c r="C205" s="5">
        <f>SUM(C5:C204)</f>
        <v>0</v>
      </c>
      <c r="D205" s="5">
        <f t="shared" ref="D205:V205" si="0">SUM(D5:D204)</f>
        <v>0</v>
      </c>
      <c r="E205" s="5">
        <f t="shared" si="0"/>
        <v>0</v>
      </c>
      <c r="F205" s="5">
        <f t="shared" si="0"/>
        <v>0</v>
      </c>
      <c r="G205" s="5">
        <f t="shared" si="0"/>
        <v>0</v>
      </c>
      <c r="H205" s="5">
        <f t="shared" si="0"/>
        <v>0</v>
      </c>
      <c r="I205" s="5">
        <f t="shared" si="0"/>
        <v>0</v>
      </c>
      <c r="J205" s="5">
        <f t="shared" si="0"/>
        <v>0</v>
      </c>
      <c r="K205" s="5">
        <f t="shared" si="0"/>
        <v>0</v>
      </c>
      <c r="L205" s="5">
        <f t="shared" si="0"/>
        <v>0</v>
      </c>
      <c r="M205" s="5">
        <f t="shared" si="0"/>
        <v>0</v>
      </c>
      <c r="N205" s="5">
        <f t="shared" si="0"/>
        <v>0</v>
      </c>
      <c r="O205" s="5">
        <f t="shared" si="0"/>
        <v>0</v>
      </c>
      <c r="P205" s="5">
        <f t="shared" si="0"/>
        <v>0</v>
      </c>
      <c r="Q205" s="5">
        <f t="shared" si="0"/>
        <v>0</v>
      </c>
      <c r="R205" s="5">
        <f t="shared" si="0"/>
        <v>0</v>
      </c>
      <c r="S205" s="5">
        <f t="shared" si="0"/>
        <v>0</v>
      </c>
      <c r="T205" s="5">
        <f t="shared" si="0"/>
        <v>0</v>
      </c>
      <c r="U205" s="5">
        <f t="shared" si="0"/>
        <v>0</v>
      </c>
      <c r="V205" s="6">
        <f t="shared" si="0"/>
        <v>0</v>
      </c>
    </row>
    <row r="206" spans="1:22" x14ac:dyDescent="0.35">
      <c r="B206" s="50" t="s">
        <v>11</v>
      </c>
      <c r="C206" s="2">
        <f>SUM(C5,C9,C13,C17,C21,C25,C29,C33,C37,C41,C45,C49,C53,C57,C61,C65,C69,C73,C77,C81,C85,C89,C93,C97,C101,C105,C109,C113,C117,C121,C125,C129,C133,C137,C141,C145,C149,C153,C157,C201,C197,C193,C189,C185,C181,C177,C173,C169,C165,C161)</f>
        <v>0</v>
      </c>
      <c r="D206" s="2">
        <f t="shared" ref="D206:V209" si="1">SUM(D5,D9,D13,D17,D21,D25,D29,D33,D37,D41,D45,D49,D53,D57,D61,D65,D69,D73,D77,D81,D85,D89,D93,D97,D101,D105,D109,D113,D117,D121,D125,D129,D133,D137,D141,D145,D149,D153,D157,D201,D197,D193,D189,D185,D181,D177,D173,D169,D165,D161)</f>
        <v>0</v>
      </c>
      <c r="E206" s="2">
        <f t="shared" si="1"/>
        <v>0</v>
      </c>
      <c r="F206" s="2">
        <f t="shared" si="1"/>
        <v>0</v>
      </c>
      <c r="G206" s="2">
        <f t="shared" si="1"/>
        <v>0</v>
      </c>
      <c r="H206" s="2">
        <f t="shared" si="1"/>
        <v>0</v>
      </c>
      <c r="I206" s="2">
        <f t="shared" si="1"/>
        <v>0</v>
      </c>
      <c r="J206" s="2">
        <f t="shared" si="1"/>
        <v>0</v>
      </c>
      <c r="K206" s="2">
        <f t="shared" si="1"/>
        <v>0</v>
      </c>
      <c r="L206" s="2">
        <f t="shared" si="1"/>
        <v>0</v>
      </c>
      <c r="M206" s="2">
        <f t="shared" si="1"/>
        <v>0</v>
      </c>
      <c r="N206" s="2">
        <f t="shared" si="1"/>
        <v>0</v>
      </c>
      <c r="O206" s="2">
        <f t="shared" si="1"/>
        <v>0</v>
      </c>
      <c r="P206" s="2">
        <f t="shared" si="1"/>
        <v>0</v>
      </c>
      <c r="Q206" s="2">
        <f t="shared" si="1"/>
        <v>0</v>
      </c>
      <c r="R206" s="2">
        <f t="shared" si="1"/>
        <v>0</v>
      </c>
      <c r="S206" s="2">
        <f t="shared" si="1"/>
        <v>0</v>
      </c>
      <c r="T206" s="2">
        <f t="shared" si="1"/>
        <v>0</v>
      </c>
      <c r="U206" s="2">
        <f t="shared" si="1"/>
        <v>0</v>
      </c>
      <c r="V206" s="7">
        <f t="shared" si="1"/>
        <v>0</v>
      </c>
    </row>
    <row r="207" spans="1:22" x14ac:dyDescent="0.35">
      <c r="B207" s="51" t="s">
        <v>12</v>
      </c>
      <c r="C207" s="3">
        <f t="shared" ref="C207:R209" si="2">SUM(C6,C10,C14,C18,C22,C26,C30,C34,C38,C42,C46,C50,C54,C58,C62,C66,C70,C74,C78,C82,C86,C90,C94,C98,C102,C106,C110,C114,C118,C122,C126,C130,C134,C138,C142,C146,C150,C154,C158,C202,C198,C194,C190,C186,C182,C178,C174,C170,C166,C162)</f>
        <v>0</v>
      </c>
      <c r="D207" s="3">
        <f t="shared" si="2"/>
        <v>0</v>
      </c>
      <c r="E207" s="3">
        <f t="shared" si="2"/>
        <v>0</v>
      </c>
      <c r="F207" s="3">
        <f t="shared" si="2"/>
        <v>0</v>
      </c>
      <c r="G207" s="3">
        <f t="shared" si="2"/>
        <v>0</v>
      </c>
      <c r="H207" s="3">
        <f t="shared" si="2"/>
        <v>0</v>
      </c>
      <c r="I207" s="3">
        <f t="shared" si="2"/>
        <v>0</v>
      </c>
      <c r="J207" s="3">
        <f t="shared" si="2"/>
        <v>0</v>
      </c>
      <c r="K207" s="3">
        <f t="shared" si="2"/>
        <v>0</v>
      </c>
      <c r="L207" s="3">
        <f t="shared" si="2"/>
        <v>0</v>
      </c>
      <c r="M207" s="3">
        <f t="shared" si="2"/>
        <v>0</v>
      </c>
      <c r="N207" s="3">
        <f t="shared" si="2"/>
        <v>0</v>
      </c>
      <c r="O207" s="3">
        <f t="shared" si="2"/>
        <v>0</v>
      </c>
      <c r="P207" s="3">
        <f t="shared" si="2"/>
        <v>0</v>
      </c>
      <c r="Q207" s="3">
        <f t="shared" si="2"/>
        <v>0</v>
      </c>
      <c r="R207" s="3">
        <f t="shared" si="2"/>
        <v>0</v>
      </c>
      <c r="S207" s="3">
        <f t="shared" si="1"/>
        <v>0</v>
      </c>
      <c r="T207" s="3">
        <f t="shared" si="1"/>
        <v>0</v>
      </c>
      <c r="U207" s="3">
        <f t="shared" si="1"/>
        <v>0</v>
      </c>
      <c r="V207" s="8">
        <f t="shared" si="1"/>
        <v>0</v>
      </c>
    </row>
    <row r="208" spans="1:22" x14ac:dyDescent="0.35">
      <c r="B208" s="52" t="s">
        <v>13</v>
      </c>
      <c r="C208" s="4">
        <f t="shared" si="2"/>
        <v>0</v>
      </c>
      <c r="D208" s="4">
        <f t="shared" si="1"/>
        <v>0</v>
      </c>
      <c r="E208" s="4">
        <f t="shared" si="1"/>
        <v>0</v>
      </c>
      <c r="F208" s="4">
        <f t="shared" si="1"/>
        <v>0</v>
      </c>
      <c r="G208" s="4">
        <f t="shared" si="1"/>
        <v>0</v>
      </c>
      <c r="H208" s="4">
        <f t="shared" si="1"/>
        <v>0</v>
      </c>
      <c r="I208" s="4">
        <f t="shared" si="1"/>
        <v>0</v>
      </c>
      <c r="J208" s="4">
        <f t="shared" si="1"/>
        <v>0</v>
      </c>
      <c r="K208" s="4">
        <f t="shared" si="1"/>
        <v>0</v>
      </c>
      <c r="L208" s="4">
        <f t="shared" si="1"/>
        <v>0</v>
      </c>
      <c r="M208" s="4">
        <f t="shared" si="1"/>
        <v>0</v>
      </c>
      <c r="N208" s="4">
        <f t="shared" si="1"/>
        <v>0</v>
      </c>
      <c r="O208" s="4">
        <f t="shared" si="1"/>
        <v>0</v>
      </c>
      <c r="P208" s="4">
        <f t="shared" si="1"/>
        <v>0</v>
      </c>
      <c r="Q208" s="4">
        <f t="shared" si="1"/>
        <v>0</v>
      </c>
      <c r="R208" s="4">
        <f t="shared" si="1"/>
        <v>0</v>
      </c>
      <c r="S208" s="4">
        <f t="shared" si="1"/>
        <v>0</v>
      </c>
      <c r="T208" s="4">
        <f t="shared" si="1"/>
        <v>0</v>
      </c>
      <c r="U208" s="4">
        <f t="shared" si="1"/>
        <v>0</v>
      </c>
      <c r="V208" s="9">
        <f t="shared" si="1"/>
        <v>0</v>
      </c>
    </row>
    <row r="209" spans="1:22" x14ac:dyDescent="0.35">
      <c r="B209" s="53" t="s">
        <v>14</v>
      </c>
      <c r="C209" s="10">
        <f t="shared" si="2"/>
        <v>0</v>
      </c>
      <c r="D209" s="10">
        <f t="shared" si="1"/>
        <v>0</v>
      </c>
      <c r="E209" s="10">
        <f t="shared" si="1"/>
        <v>0</v>
      </c>
      <c r="F209" s="10">
        <f t="shared" si="1"/>
        <v>0</v>
      </c>
      <c r="G209" s="10">
        <f t="shared" si="1"/>
        <v>0</v>
      </c>
      <c r="H209" s="10">
        <f t="shared" si="1"/>
        <v>0</v>
      </c>
      <c r="I209" s="10">
        <f t="shared" si="1"/>
        <v>0</v>
      </c>
      <c r="J209" s="10">
        <f t="shared" si="1"/>
        <v>0</v>
      </c>
      <c r="K209" s="10">
        <f t="shared" si="1"/>
        <v>0</v>
      </c>
      <c r="L209" s="10">
        <f t="shared" si="1"/>
        <v>0</v>
      </c>
      <c r="M209" s="10">
        <f t="shared" si="1"/>
        <v>0</v>
      </c>
      <c r="N209" s="10">
        <f t="shared" si="1"/>
        <v>0</v>
      </c>
      <c r="O209" s="10">
        <f t="shared" si="1"/>
        <v>0</v>
      </c>
      <c r="P209" s="10">
        <f t="shared" si="1"/>
        <v>0</v>
      </c>
      <c r="Q209" s="10">
        <f t="shared" si="1"/>
        <v>0</v>
      </c>
      <c r="R209" s="10">
        <f t="shared" si="1"/>
        <v>0</v>
      </c>
      <c r="S209" s="10">
        <f t="shared" si="1"/>
        <v>0</v>
      </c>
      <c r="T209" s="10">
        <f t="shared" si="1"/>
        <v>0</v>
      </c>
      <c r="U209" s="10">
        <f t="shared" si="1"/>
        <v>0</v>
      </c>
      <c r="V209" s="11">
        <f t="shared" si="1"/>
        <v>0</v>
      </c>
    </row>
    <row r="210" spans="1:22" x14ac:dyDescent="0.35">
      <c r="A210" s="38"/>
    </row>
    <row r="211" spans="1:22" x14ac:dyDescent="0.35">
      <c r="A211" s="38"/>
    </row>
    <row r="212" spans="1:22" x14ac:dyDescent="0.35">
      <c r="A212" s="38"/>
    </row>
    <row r="213" spans="1:22" x14ac:dyDescent="0.35">
      <c r="A213" s="38"/>
    </row>
    <row r="214" spans="1:22" x14ac:dyDescent="0.35">
      <c r="A214" s="38"/>
    </row>
    <row r="215" spans="1:22" x14ac:dyDescent="0.35">
      <c r="A215" s="38"/>
    </row>
    <row r="216" spans="1:22" x14ac:dyDescent="0.35">
      <c r="A216" s="38"/>
    </row>
    <row r="217" spans="1:22" x14ac:dyDescent="0.35">
      <c r="A217" s="38"/>
    </row>
    <row r="218" spans="1:22" x14ac:dyDescent="0.35">
      <c r="A218" s="38"/>
    </row>
    <row r="219" spans="1:22" x14ac:dyDescent="0.35">
      <c r="A219" s="38"/>
    </row>
    <row r="220" spans="1:22" x14ac:dyDescent="0.35">
      <c r="A220" s="38"/>
    </row>
    <row r="221" spans="1:22" x14ac:dyDescent="0.35">
      <c r="A221" s="38"/>
    </row>
    <row r="222" spans="1:22" x14ac:dyDescent="0.35">
      <c r="A222" s="38"/>
    </row>
    <row r="223" spans="1:22" x14ac:dyDescent="0.35">
      <c r="A223" s="38"/>
    </row>
    <row r="224" spans="1:22" x14ac:dyDescent="0.35">
      <c r="A224" s="38"/>
    </row>
    <row r="225" spans="1:1" x14ac:dyDescent="0.35">
      <c r="A225" s="38"/>
    </row>
    <row r="226" spans="1:1" x14ac:dyDescent="0.35">
      <c r="A226" s="38"/>
    </row>
    <row r="227" spans="1:1" x14ac:dyDescent="0.35">
      <c r="A227" s="38"/>
    </row>
    <row r="228" spans="1:1" x14ac:dyDescent="0.35">
      <c r="A228" s="38"/>
    </row>
    <row r="229" spans="1:1" x14ac:dyDescent="0.35">
      <c r="A229" s="38"/>
    </row>
    <row r="230" spans="1:1" x14ac:dyDescent="0.35">
      <c r="A230" s="38"/>
    </row>
    <row r="231" spans="1:1" x14ac:dyDescent="0.35">
      <c r="A231" s="38"/>
    </row>
    <row r="232" spans="1:1" x14ac:dyDescent="0.35">
      <c r="A232" s="38"/>
    </row>
    <row r="233" spans="1:1" x14ac:dyDescent="0.35">
      <c r="A233" s="38"/>
    </row>
    <row r="234" spans="1:1" x14ac:dyDescent="0.35">
      <c r="A234" s="38"/>
    </row>
    <row r="235" spans="1:1" x14ac:dyDescent="0.35">
      <c r="A235" s="38"/>
    </row>
    <row r="236" spans="1:1" x14ac:dyDescent="0.35">
      <c r="A236" s="38"/>
    </row>
    <row r="237" spans="1:1" x14ac:dyDescent="0.35">
      <c r="A237" s="38"/>
    </row>
    <row r="238" spans="1:1" x14ac:dyDescent="0.35">
      <c r="A238" s="38"/>
    </row>
    <row r="239" spans="1:1" x14ac:dyDescent="0.35">
      <c r="A239" s="38"/>
    </row>
    <row r="240" spans="1:1" x14ac:dyDescent="0.35">
      <c r="A240" s="38"/>
    </row>
    <row r="241" spans="1:1" x14ac:dyDescent="0.35">
      <c r="A241" s="38"/>
    </row>
    <row r="242" spans="1:1" x14ac:dyDescent="0.35">
      <c r="A242" s="38"/>
    </row>
    <row r="243" spans="1:1" x14ac:dyDescent="0.35">
      <c r="A243" s="38"/>
    </row>
    <row r="244" spans="1:1" x14ac:dyDescent="0.35">
      <c r="A244" s="38"/>
    </row>
    <row r="245" spans="1:1" x14ac:dyDescent="0.35">
      <c r="A245" s="38"/>
    </row>
    <row r="246" spans="1:1" x14ac:dyDescent="0.35">
      <c r="A246" s="38"/>
    </row>
    <row r="247" spans="1:1" x14ac:dyDescent="0.35">
      <c r="A247" s="38"/>
    </row>
    <row r="248" spans="1:1" x14ac:dyDescent="0.35">
      <c r="A248" s="38"/>
    </row>
    <row r="249" spans="1:1" x14ac:dyDescent="0.35">
      <c r="A249" s="38"/>
    </row>
    <row r="250" spans="1:1" x14ac:dyDescent="0.35">
      <c r="A250" s="38"/>
    </row>
    <row r="251" spans="1:1" x14ac:dyDescent="0.35">
      <c r="A251" s="38"/>
    </row>
    <row r="252" spans="1:1" x14ac:dyDescent="0.35">
      <c r="A252" s="38"/>
    </row>
    <row r="253" spans="1:1" x14ac:dyDescent="0.35">
      <c r="A253" s="38"/>
    </row>
    <row r="254" spans="1:1" x14ac:dyDescent="0.35">
      <c r="A254" s="38"/>
    </row>
    <row r="255" spans="1:1" x14ac:dyDescent="0.35">
      <c r="A255" s="38"/>
    </row>
    <row r="256" spans="1:1" x14ac:dyDescent="0.35">
      <c r="A256" s="38"/>
    </row>
    <row r="257" spans="1:1" x14ac:dyDescent="0.35">
      <c r="A257" s="38"/>
    </row>
    <row r="258" spans="1:1" x14ac:dyDescent="0.35">
      <c r="A258" s="38"/>
    </row>
    <row r="259" spans="1:1" x14ac:dyDescent="0.35">
      <c r="A259" s="38"/>
    </row>
    <row r="260" spans="1:1" x14ac:dyDescent="0.35">
      <c r="A260" s="38"/>
    </row>
    <row r="261" spans="1:1" x14ac:dyDescent="0.35">
      <c r="A261" s="38"/>
    </row>
    <row r="262" spans="1:1" x14ac:dyDescent="0.35">
      <c r="A262" s="38"/>
    </row>
    <row r="263" spans="1:1" x14ac:dyDescent="0.35">
      <c r="A263" s="38"/>
    </row>
    <row r="264" spans="1:1" x14ac:dyDescent="0.35">
      <c r="A264" s="38"/>
    </row>
    <row r="265" spans="1:1" x14ac:dyDescent="0.35">
      <c r="A265" s="38"/>
    </row>
    <row r="266" spans="1:1" x14ac:dyDescent="0.35">
      <c r="A266" s="38"/>
    </row>
    <row r="267" spans="1:1" x14ac:dyDescent="0.35">
      <c r="A267" s="38"/>
    </row>
    <row r="268" spans="1:1" x14ac:dyDescent="0.35">
      <c r="A268" s="38"/>
    </row>
    <row r="269" spans="1:1" x14ac:dyDescent="0.35">
      <c r="A269" s="38"/>
    </row>
    <row r="270" spans="1:1" x14ac:dyDescent="0.35">
      <c r="A270" s="38"/>
    </row>
    <row r="271" spans="1:1" x14ac:dyDescent="0.35">
      <c r="A271" s="38"/>
    </row>
    <row r="272" spans="1:1" x14ac:dyDescent="0.35">
      <c r="A272" s="38"/>
    </row>
    <row r="273" spans="1:1" x14ac:dyDescent="0.35">
      <c r="A273" s="38"/>
    </row>
    <row r="274" spans="1:1" x14ac:dyDescent="0.35">
      <c r="A274" s="38"/>
    </row>
    <row r="275" spans="1:1" x14ac:dyDescent="0.35">
      <c r="A275" s="38"/>
    </row>
    <row r="276" spans="1:1" x14ac:dyDescent="0.35">
      <c r="A276" s="38"/>
    </row>
    <row r="277" spans="1:1" x14ac:dyDescent="0.35">
      <c r="A277" s="38"/>
    </row>
    <row r="278" spans="1:1" x14ac:dyDescent="0.35">
      <c r="A278" s="38"/>
    </row>
    <row r="279" spans="1:1" x14ac:dyDescent="0.35">
      <c r="A279" s="38"/>
    </row>
    <row r="280" spans="1:1" x14ac:dyDescent="0.35">
      <c r="A280" s="38"/>
    </row>
    <row r="281" spans="1:1" x14ac:dyDescent="0.35">
      <c r="A281" s="38"/>
    </row>
    <row r="282" spans="1:1" x14ac:dyDescent="0.35">
      <c r="A282" s="38"/>
    </row>
    <row r="283" spans="1:1" x14ac:dyDescent="0.35">
      <c r="A283" s="38"/>
    </row>
    <row r="284" spans="1:1" x14ac:dyDescent="0.35">
      <c r="A284" s="38"/>
    </row>
    <row r="285" spans="1:1" x14ac:dyDescent="0.35">
      <c r="A285" s="38"/>
    </row>
    <row r="286" spans="1:1" x14ac:dyDescent="0.35">
      <c r="A286" s="38"/>
    </row>
    <row r="287" spans="1:1" x14ac:dyDescent="0.35">
      <c r="A287" s="38"/>
    </row>
    <row r="288" spans="1:1" x14ac:dyDescent="0.35">
      <c r="A288" s="38"/>
    </row>
    <row r="289" spans="1:1" x14ac:dyDescent="0.35">
      <c r="A289" s="38"/>
    </row>
    <row r="290" spans="1:1" x14ac:dyDescent="0.35">
      <c r="A290" s="38"/>
    </row>
    <row r="291" spans="1:1" x14ac:dyDescent="0.35">
      <c r="A291" s="38"/>
    </row>
    <row r="292" spans="1:1" x14ac:dyDescent="0.35">
      <c r="A292" s="38"/>
    </row>
    <row r="293" spans="1:1" x14ac:dyDescent="0.35">
      <c r="A293" s="38"/>
    </row>
    <row r="294" spans="1:1" x14ac:dyDescent="0.35">
      <c r="A294" s="38"/>
    </row>
    <row r="295" spans="1:1" x14ac:dyDescent="0.35">
      <c r="A295" s="38"/>
    </row>
    <row r="296" spans="1:1" x14ac:dyDescent="0.35">
      <c r="A296" s="38"/>
    </row>
    <row r="297" spans="1:1" x14ac:dyDescent="0.35">
      <c r="A297" s="38"/>
    </row>
    <row r="298" spans="1:1" x14ac:dyDescent="0.35">
      <c r="A298" s="38"/>
    </row>
    <row r="299" spans="1:1" x14ac:dyDescent="0.35">
      <c r="A299" s="38"/>
    </row>
    <row r="300" spans="1:1" x14ac:dyDescent="0.35">
      <c r="A300" s="38"/>
    </row>
    <row r="301" spans="1:1" x14ac:dyDescent="0.35">
      <c r="A301" s="38"/>
    </row>
    <row r="302" spans="1:1" x14ac:dyDescent="0.35">
      <c r="A302" s="38"/>
    </row>
    <row r="303" spans="1:1" x14ac:dyDescent="0.35">
      <c r="A303" s="38"/>
    </row>
    <row r="304" spans="1:1" x14ac:dyDescent="0.35">
      <c r="A304" s="38"/>
    </row>
    <row r="305" spans="1:1" x14ac:dyDescent="0.35">
      <c r="A305" s="38"/>
    </row>
    <row r="306" spans="1:1" x14ac:dyDescent="0.35">
      <c r="A306" s="38"/>
    </row>
    <row r="307" spans="1:1" x14ac:dyDescent="0.35">
      <c r="A307" s="38"/>
    </row>
    <row r="308" spans="1:1" x14ac:dyDescent="0.35">
      <c r="A308" s="38"/>
    </row>
    <row r="309" spans="1:1" x14ac:dyDescent="0.35">
      <c r="A309" s="38"/>
    </row>
    <row r="310" spans="1:1" x14ac:dyDescent="0.35">
      <c r="A310" s="38"/>
    </row>
    <row r="311" spans="1:1" x14ac:dyDescent="0.35">
      <c r="A311" s="38"/>
    </row>
    <row r="312" spans="1:1" x14ac:dyDescent="0.35">
      <c r="A312" s="38"/>
    </row>
    <row r="313" spans="1:1" x14ac:dyDescent="0.35">
      <c r="A313" s="38"/>
    </row>
    <row r="314" spans="1:1" x14ac:dyDescent="0.35">
      <c r="A314" s="38"/>
    </row>
    <row r="315" spans="1:1" x14ac:dyDescent="0.35">
      <c r="A315" s="38"/>
    </row>
    <row r="316" spans="1:1" x14ac:dyDescent="0.35">
      <c r="A316" s="38"/>
    </row>
    <row r="317" spans="1:1" x14ac:dyDescent="0.35">
      <c r="A317" s="38"/>
    </row>
    <row r="318" spans="1:1" x14ac:dyDescent="0.35">
      <c r="A318" s="38"/>
    </row>
    <row r="319" spans="1:1" x14ac:dyDescent="0.35">
      <c r="A319" s="38"/>
    </row>
    <row r="320" spans="1:1" x14ac:dyDescent="0.35">
      <c r="A320" s="38"/>
    </row>
    <row r="321" spans="1:1" x14ac:dyDescent="0.35">
      <c r="A321" s="38"/>
    </row>
    <row r="322" spans="1:1" x14ac:dyDescent="0.35">
      <c r="A322" s="38"/>
    </row>
    <row r="323" spans="1:1" x14ac:dyDescent="0.35">
      <c r="A323" s="38"/>
    </row>
    <row r="324" spans="1:1" x14ac:dyDescent="0.35">
      <c r="A324" s="38"/>
    </row>
    <row r="325" spans="1:1" x14ac:dyDescent="0.35">
      <c r="A325" s="38"/>
    </row>
    <row r="326" spans="1:1" x14ac:dyDescent="0.35">
      <c r="A326" s="38"/>
    </row>
    <row r="327" spans="1:1" x14ac:dyDescent="0.35">
      <c r="A327" s="38"/>
    </row>
    <row r="328" spans="1:1" x14ac:dyDescent="0.35">
      <c r="A328" s="38"/>
    </row>
    <row r="329" spans="1:1" x14ac:dyDescent="0.35">
      <c r="A329" s="38"/>
    </row>
    <row r="330" spans="1:1" x14ac:dyDescent="0.35">
      <c r="A330" s="38"/>
    </row>
    <row r="331" spans="1:1" x14ac:dyDescent="0.35">
      <c r="A331" s="38"/>
    </row>
    <row r="332" spans="1:1" x14ac:dyDescent="0.35">
      <c r="A332" s="38"/>
    </row>
    <row r="333" spans="1:1" x14ac:dyDescent="0.35">
      <c r="A333" s="38"/>
    </row>
    <row r="334" spans="1:1" x14ac:dyDescent="0.35">
      <c r="A334" s="38"/>
    </row>
    <row r="335" spans="1:1" x14ac:dyDescent="0.35">
      <c r="A335" s="38"/>
    </row>
    <row r="336" spans="1:1" x14ac:dyDescent="0.35">
      <c r="A336" s="38"/>
    </row>
    <row r="337" spans="1:1" x14ac:dyDescent="0.35">
      <c r="A337" s="38"/>
    </row>
    <row r="338" spans="1:1" x14ac:dyDescent="0.35">
      <c r="A338" s="38"/>
    </row>
    <row r="339" spans="1:1" x14ac:dyDescent="0.35">
      <c r="A339" s="38"/>
    </row>
    <row r="340" spans="1:1" x14ac:dyDescent="0.35">
      <c r="A340" s="38"/>
    </row>
    <row r="341" spans="1:1" x14ac:dyDescent="0.35">
      <c r="A341" s="38"/>
    </row>
    <row r="342" spans="1:1" x14ac:dyDescent="0.35">
      <c r="A342" s="38"/>
    </row>
    <row r="343" spans="1:1" x14ac:dyDescent="0.35">
      <c r="A343" s="38"/>
    </row>
    <row r="344" spans="1:1" x14ac:dyDescent="0.35">
      <c r="A344" s="38"/>
    </row>
    <row r="345" spans="1:1" x14ac:dyDescent="0.35">
      <c r="A345" s="38"/>
    </row>
    <row r="346" spans="1:1" x14ac:dyDescent="0.35">
      <c r="A346" s="38"/>
    </row>
    <row r="347" spans="1:1" x14ac:dyDescent="0.35">
      <c r="A347" s="38"/>
    </row>
    <row r="348" spans="1:1" x14ac:dyDescent="0.35">
      <c r="A348" s="38"/>
    </row>
    <row r="349" spans="1:1" x14ac:dyDescent="0.35">
      <c r="A349" s="38"/>
    </row>
    <row r="350" spans="1:1" x14ac:dyDescent="0.35">
      <c r="A350" s="38"/>
    </row>
    <row r="351" spans="1:1" x14ac:dyDescent="0.35">
      <c r="A351" s="38"/>
    </row>
    <row r="352" spans="1:1" x14ac:dyDescent="0.35">
      <c r="A352" s="38"/>
    </row>
    <row r="353" spans="1:1" x14ac:dyDescent="0.35">
      <c r="A353" s="38"/>
    </row>
    <row r="354" spans="1:1" x14ac:dyDescent="0.35">
      <c r="A354" s="38"/>
    </row>
    <row r="355" spans="1:1" x14ac:dyDescent="0.35">
      <c r="A355" s="38"/>
    </row>
    <row r="356" spans="1:1" x14ac:dyDescent="0.35">
      <c r="A356" s="38"/>
    </row>
    <row r="357" spans="1:1" x14ac:dyDescent="0.35">
      <c r="A357" s="38"/>
    </row>
    <row r="358" spans="1:1" x14ac:dyDescent="0.35">
      <c r="A358" s="38"/>
    </row>
    <row r="359" spans="1:1" x14ac:dyDescent="0.35">
      <c r="A359" s="38"/>
    </row>
    <row r="360" spans="1:1" x14ac:dyDescent="0.35">
      <c r="A360" s="38"/>
    </row>
    <row r="361" spans="1:1" x14ac:dyDescent="0.35">
      <c r="A361" s="38"/>
    </row>
    <row r="362" spans="1:1" x14ac:dyDescent="0.35">
      <c r="A362" s="38"/>
    </row>
    <row r="363" spans="1:1" x14ac:dyDescent="0.35">
      <c r="A363" s="38"/>
    </row>
    <row r="364" spans="1:1" x14ac:dyDescent="0.35">
      <c r="A364" s="38"/>
    </row>
    <row r="365" spans="1:1" x14ac:dyDescent="0.35">
      <c r="A365" s="38"/>
    </row>
    <row r="366" spans="1:1" x14ac:dyDescent="0.35">
      <c r="A366" s="38"/>
    </row>
    <row r="367" spans="1:1" x14ac:dyDescent="0.35">
      <c r="A367" s="38"/>
    </row>
    <row r="368" spans="1:1" x14ac:dyDescent="0.35">
      <c r="A368" s="38"/>
    </row>
    <row r="369" spans="1:1" x14ac:dyDescent="0.35">
      <c r="A369" s="38"/>
    </row>
    <row r="370" spans="1:1" x14ac:dyDescent="0.35">
      <c r="A370" s="38"/>
    </row>
    <row r="371" spans="1:1" x14ac:dyDescent="0.35">
      <c r="A371" s="38"/>
    </row>
    <row r="372" spans="1:1" x14ac:dyDescent="0.35">
      <c r="A372" s="38"/>
    </row>
    <row r="373" spans="1:1" x14ac:dyDescent="0.35">
      <c r="A373" s="38"/>
    </row>
    <row r="374" spans="1:1" x14ac:dyDescent="0.35">
      <c r="A374" s="38"/>
    </row>
    <row r="375" spans="1:1" x14ac:dyDescent="0.35">
      <c r="A375" s="38"/>
    </row>
    <row r="376" spans="1:1" x14ac:dyDescent="0.35">
      <c r="A376" s="38"/>
    </row>
    <row r="377" spans="1:1" x14ac:dyDescent="0.35">
      <c r="A377" s="38"/>
    </row>
    <row r="378" spans="1:1" x14ac:dyDescent="0.35">
      <c r="A378" s="38"/>
    </row>
    <row r="379" spans="1:1" x14ac:dyDescent="0.35">
      <c r="A379" s="38"/>
    </row>
    <row r="380" spans="1:1" x14ac:dyDescent="0.35">
      <c r="A380" s="38"/>
    </row>
    <row r="381" spans="1:1" x14ac:dyDescent="0.35">
      <c r="A381" s="38"/>
    </row>
    <row r="382" spans="1:1" x14ac:dyDescent="0.35">
      <c r="A382" s="38"/>
    </row>
    <row r="383" spans="1:1" x14ac:dyDescent="0.35">
      <c r="A383" s="38"/>
    </row>
    <row r="384" spans="1:1" x14ac:dyDescent="0.35">
      <c r="A384" s="38"/>
    </row>
    <row r="385" spans="1:1" x14ac:dyDescent="0.35">
      <c r="A385" s="38"/>
    </row>
    <row r="386" spans="1:1" x14ac:dyDescent="0.35">
      <c r="A386" s="38"/>
    </row>
    <row r="387" spans="1:1" x14ac:dyDescent="0.35">
      <c r="A387" s="38"/>
    </row>
    <row r="388" spans="1:1" x14ac:dyDescent="0.35">
      <c r="A388" s="38"/>
    </row>
    <row r="389" spans="1:1" x14ac:dyDescent="0.35">
      <c r="A389" s="38"/>
    </row>
    <row r="390" spans="1:1" x14ac:dyDescent="0.35">
      <c r="A390" s="38"/>
    </row>
    <row r="391" spans="1:1" x14ac:dyDescent="0.35">
      <c r="A391" s="38"/>
    </row>
    <row r="392" spans="1:1" x14ac:dyDescent="0.35">
      <c r="A392" s="38"/>
    </row>
    <row r="393" spans="1:1" x14ac:dyDescent="0.35">
      <c r="A393" s="38"/>
    </row>
    <row r="394" spans="1:1" x14ac:dyDescent="0.35">
      <c r="A394" s="38"/>
    </row>
    <row r="395" spans="1:1" x14ac:dyDescent="0.35">
      <c r="A395" s="38"/>
    </row>
    <row r="396" spans="1:1" x14ac:dyDescent="0.35">
      <c r="A396" s="38"/>
    </row>
    <row r="397" spans="1:1" x14ac:dyDescent="0.35">
      <c r="A397" s="38"/>
    </row>
    <row r="398" spans="1:1" x14ac:dyDescent="0.35">
      <c r="A398" s="38"/>
    </row>
    <row r="399" spans="1:1" x14ac:dyDescent="0.35">
      <c r="A399" s="38"/>
    </row>
    <row r="400" spans="1:1" x14ac:dyDescent="0.35">
      <c r="A400" s="38"/>
    </row>
    <row r="401" spans="1:1" x14ac:dyDescent="0.35">
      <c r="A401" s="38"/>
    </row>
    <row r="402" spans="1:1" x14ac:dyDescent="0.35">
      <c r="A402" s="38"/>
    </row>
    <row r="403" spans="1:1" x14ac:dyDescent="0.35">
      <c r="A403" s="38"/>
    </row>
    <row r="404" spans="1:1" x14ac:dyDescent="0.35">
      <c r="A404" s="38"/>
    </row>
    <row r="405" spans="1:1" x14ac:dyDescent="0.35">
      <c r="A405" s="38"/>
    </row>
    <row r="406" spans="1:1" x14ac:dyDescent="0.35">
      <c r="A406" s="38"/>
    </row>
    <row r="407" spans="1:1" x14ac:dyDescent="0.35">
      <c r="A407" s="38"/>
    </row>
    <row r="408" spans="1:1" x14ac:dyDescent="0.35">
      <c r="A408" s="38"/>
    </row>
    <row r="409" spans="1:1" x14ac:dyDescent="0.35">
      <c r="A409" s="38"/>
    </row>
    <row r="410" spans="1:1" x14ac:dyDescent="0.35">
      <c r="A410" s="38"/>
    </row>
    <row r="411" spans="1:1" x14ac:dyDescent="0.35">
      <c r="A411" s="38"/>
    </row>
    <row r="412" spans="1:1" x14ac:dyDescent="0.35">
      <c r="A412" s="38"/>
    </row>
    <row r="413" spans="1:1" x14ac:dyDescent="0.35">
      <c r="A413" s="38"/>
    </row>
    <row r="414" spans="1:1" x14ac:dyDescent="0.35">
      <c r="A414" s="38"/>
    </row>
    <row r="415" spans="1:1" x14ac:dyDescent="0.35">
      <c r="A415" s="38"/>
    </row>
    <row r="416" spans="1:1" x14ac:dyDescent="0.35">
      <c r="A416" s="38"/>
    </row>
    <row r="417" spans="1:1" x14ac:dyDescent="0.35">
      <c r="A417" s="38"/>
    </row>
    <row r="418" spans="1:1" x14ac:dyDescent="0.35">
      <c r="A418" s="38"/>
    </row>
    <row r="419" spans="1:1" x14ac:dyDescent="0.35">
      <c r="A419" s="38"/>
    </row>
    <row r="420" spans="1:1" x14ac:dyDescent="0.35">
      <c r="A420" s="38"/>
    </row>
    <row r="421" spans="1:1" x14ac:dyDescent="0.35">
      <c r="A421" s="38"/>
    </row>
    <row r="422" spans="1:1" x14ac:dyDescent="0.35">
      <c r="A422" s="38"/>
    </row>
    <row r="423" spans="1:1" x14ac:dyDescent="0.35">
      <c r="A423" s="38"/>
    </row>
    <row r="424" spans="1:1" x14ac:dyDescent="0.35">
      <c r="A424" s="38"/>
    </row>
    <row r="425" spans="1:1" x14ac:dyDescent="0.35">
      <c r="A425" s="38"/>
    </row>
    <row r="426" spans="1:1" x14ac:dyDescent="0.35">
      <c r="A426" s="38"/>
    </row>
    <row r="427" spans="1:1" x14ac:dyDescent="0.35">
      <c r="A427" s="38"/>
    </row>
    <row r="428" spans="1:1" x14ac:dyDescent="0.35">
      <c r="A428" s="38"/>
    </row>
    <row r="429" spans="1:1" x14ac:dyDescent="0.35">
      <c r="A429" s="38"/>
    </row>
    <row r="430" spans="1:1" x14ac:dyDescent="0.35">
      <c r="A430" s="38"/>
    </row>
    <row r="431" spans="1:1" x14ac:dyDescent="0.35">
      <c r="A431" s="38"/>
    </row>
    <row r="432" spans="1:1" x14ac:dyDescent="0.35">
      <c r="A432" s="38"/>
    </row>
    <row r="433" spans="1:1" x14ac:dyDescent="0.35">
      <c r="A433" s="38"/>
    </row>
    <row r="434" spans="1:1" x14ac:dyDescent="0.35">
      <c r="A434" s="38"/>
    </row>
    <row r="435" spans="1:1" x14ac:dyDescent="0.35">
      <c r="A435" s="38"/>
    </row>
    <row r="436" spans="1:1" x14ac:dyDescent="0.35">
      <c r="A436" s="38"/>
    </row>
    <row r="437" spans="1:1" x14ac:dyDescent="0.35">
      <c r="A437" s="38"/>
    </row>
    <row r="438" spans="1:1" x14ac:dyDescent="0.35">
      <c r="A438" s="38"/>
    </row>
    <row r="439" spans="1:1" x14ac:dyDescent="0.35">
      <c r="A439" s="38"/>
    </row>
    <row r="440" spans="1:1" x14ac:dyDescent="0.35">
      <c r="A440" s="38"/>
    </row>
    <row r="441" spans="1:1" x14ac:dyDescent="0.35">
      <c r="A441" s="38"/>
    </row>
    <row r="442" spans="1:1" x14ac:dyDescent="0.35">
      <c r="A442" s="38"/>
    </row>
    <row r="443" spans="1:1" x14ac:dyDescent="0.35">
      <c r="A443" s="38"/>
    </row>
    <row r="444" spans="1:1" x14ac:dyDescent="0.35">
      <c r="A444" s="38"/>
    </row>
    <row r="445" spans="1:1" x14ac:dyDescent="0.35">
      <c r="A445" s="38"/>
    </row>
    <row r="446" spans="1:1" x14ac:dyDescent="0.35">
      <c r="A446" s="38"/>
    </row>
    <row r="447" spans="1:1" x14ac:dyDescent="0.35">
      <c r="A447" s="38"/>
    </row>
    <row r="448" spans="1:1" x14ac:dyDescent="0.35">
      <c r="A448" s="38"/>
    </row>
    <row r="449" spans="1:1" x14ac:dyDescent="0.35">
      <c r="A449" s="38"/>
    </row>
    <row r="450" spans="1:1" x14ac:dyDescent="0.35">
      <c r="A450" s="38"/>
    </row>
    <row r="451" spans="1:1" x14ac:dyDescent="0.35">
      <c r="A451" s="38"/>
    </row>
    <row r="452" spans="1:1" x14ac:dyDescent="0.35">
      <c r="A452" s="38"/>
    </row>
    <row r="453" spans="1:1" x14ac:dyDescent="0.35">
      <c r="A453" s="38"/>
    </row>
    <row r="454" spans="1:1" x14ac:dyDescent="0.35">
      <c r="A454" s="38"/>
    </row>
    <row r="455" spans="1:1" x14ac:dyDescent="0.35">
      <c r="A455" s="38"/>
    </row>
    <row r="456" spans="1:1" x14ac:dyDescent="0.35">
      <c r="A456" s="38"/>
    </row>
    <row r="457" spans="1:1" x14ac:dyDescent="0.35">
      <c r="A457" s="38"/>
    </row>
    <row r="458" spans="1:1" x14ac:dyDescent="0.35">
      <c r="A458" s="38"/>
    </row>
    <row r="459" spans="1:1" x14ac:dyDescent="0.35">
      <c r="A459" s="38"/>
    </row>
    <row r="460" spans="1:1" x14ac:dyDescent="0.35">
      <c r="A460" s="38"/>
    </row>
    <row r="461" spans="1:1" x14ac:dyDescent="0.35">
      <c r="A461" s="38"/>
    </row>
    <row r="462" spans="1:1" x14ac:dyDescent="0.35">
      <c r="A462" s="38"/>
    </row>
    <row r="463" spans="1:1" x14ac:dyDescent="0.35">
      <c r="A463" s="38"/>
    </row>
    <row r="464" spans="1:1" x14ac:dyDescent="0.35">
      <c r="A464" s="38"/>
    </row>
    <row r="465" spans="1:1" x14ac:dyDescent="0.35">
      <c r="A465" s="38"/>
    </row>
    <row r="466" spans="1:1" x14ac:dyDescent="0.35">
      <c r="A466" s="38"/>
    </row>
    <row r="467" spans="1:1" x14ac:dyDescent="0.35">
      <c r="A467" s="38"/>
    </row>
    <row r="468" spans="1:1" x14ac:dyDescent="0.35">
      <c r="A468" s="38"/>
    </row>
    <row r="469" spans="1:1" x14ac:dyDescent="0.35">
      <c r="A469" s="38"/>
    </row>
    <row r="470" spans="1:1" x14ac:dyDescent="0.35">
      <c r="A470" s="38"/>
    </row>
    <row r="471" spans="1:1" x14ac:dyDescent="0.35">
      <c r="A471" s="38"/>
    </row>
    <row r="472" spans="1:1" x14ac:dyDescent="0.35">
      <c r="A472" s="38"/>
    </row>
    <row r="473" spans="1:1" x14ac:dyDescent="0.35">
      <c r="A473" s="38"/>
    </row>
    <row r="474" spans="1:1" x14ac:dyDescent="0.35">
      <c r="A474" s="38"/>
    </row>
    <row r="475" spans="1:1" x14ac:dyDescent="0.35">
      <c r="A475" s="38"/>
    </row>
    <row r="476" spans="1:1" x14ac:dyDescent="0.35">
      <c r="A476" s="38"/>
    </row>
    <row r="477" spans="1:1" x14ac:dyDescent="0.35">
      <c r="A477" s="38"/>
    </row>
    <row r="478" spans="1:1" x14ac:dyDescent="0.35">
      <c r="A478" s="38"/>
    </row>
    <row r="479" spans="1:1" x14ac:dyDescent="0.35">
      <c r="A479" s="38"/>
    </row>
    <row r="480" spans="1:1" x14ac:dyDescent="0.35">
      <c r="A480" s="38"/>
    </row>
    <row r="481" spans="1:1" x14ac:dyDescent="0.35">
      <c r="A481" s="38"/>
    </row>
    <row r="482" spans="1:1" x14ac:dyDescent="0.35">
      <c r="A482" s="38"/>
    </row>
    <row r="483" spans="1:1" x14ac:dyDescent="0.35">
      <c r="A483" s="38"/>
    </row>
    <row r="484" spans="1:1" x14ac:dyDescent="0.35">
      <c r="A484" s="38"/>
    </row>
    <row r="485" spans="1:1" x14ac:dyDescent="0.35">
      <c r="A485" s="38"/>
    </row>
    <row r="486" spans="1:1" x14ac:dyDescent="0.35">
      <c r="A486" s="38"/>
    </row>
    <row r="487" spans="1:1" x14ac:dyDescent="0.35">
      <c r="A487" s="38"/>
    </row>
    <row r="488" spans="1:1" x14ac:dyDescent="0.35">
      <c r="A488" s="38"/>
    </row>
    <row r="489" spans="1:1" x14ac:dyDescent="0.35">
      <c r="A489" s="38"/>
    </row>
    <row r="490" spans="1:1" x14ac:dyDescent="0.35">
      <c r="A490" s="38"/>
    </row>
    <row r="491" spans="1:1" x14ac:dyDescent="0.35">
      <c r="A491" s="38"/>
    </row>
    <row r="492" spans="1:1" x14ac:dyDescent="0.35">
      <c r="A492" s="38"/>
    </row>
    <row r="493" spans="1:1" x14ac:dyDescent="0.35">
      <c r="A493" s="38"/>
    </row>
  </sheetData>
  <sheetProtection sheet="1" objects="1" scenarios="1"/>
  <mergeCells count="1">
    <mergeCell ref="C1:V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51C2C-8702-4ABE-9E2F-A534ABEC5A99}">
  <dimension ref="B1:Y52"/>
  <sheetViews>
    <sheetView zoomScale="80" zoomScaleNormal="80" workbookViewId="0">
      <selection activeCell="B44" sqref="B44"/>
    </sheetView>
  </sheetViews>
  <sheetFormatPr defaultRowHeight="14.5" x14ac:dyDescent="0.35"/>
  <cols>
    <col min="2" max="2" width="30.26953125" style="27" customWidth="1"/>
    <col min="3" max="3" width="13.6328125" style="12" customWidth="1"/>
    <col min="4" max="4" width="13.6328125" style="20" customWidth="1"/>
    <col min="5" max="5" width="13.6328125" style="13" customWidth="1"/>
    <col min="6" max="6" width="13.6328125" style="14" customWidth="1"/>
    <col min="7" max="7" width="13.6328125" style="12" customWidth="1"/>
    <col min="8" max="8" width="13.6328125" style="20" customWidth="1"/>
    <col min="9" max="9" width="13.6328125" style="13" customWidth="1"/>
    <col min="10" max="10" width="13.6328125" style="14" customWidth="1"/>
    <col min="11" max="11" width="13.6328125" style="12" customWidth="1"/>
    <col min="12" max="12" width="13.6328125" style="20" customWidth="1"/>
    <col min="13" max="13" width="13.6328125" style="13" customWidth="1"/>
    <col min="14" max="14" width="13.6328125" style="14" customWidth="1"/>
    <col min="15" max="15" width="13.6328125" style="12" customWidth="1"/>
    <col min="16" max="16" width="13.6328125" style="20" customWidth="1"/>
    <col min="17" max="17" width="13.6328125" style="13" customWidth="1"/>
    <col min="18" max="18" width="13.6328125" style="14" customWidth="1"/>
    <col min="19" max="19" width="13.6328125" style="12" customWidth="1"/>
    <col min="20" max="20" width="13.6328125" style="20" customWidth="1"/>
    <col min="21" max="21" width="13.6328125" style="13" customWidth="1"/>
    <col min="22" max="22" width="13.6328125" style="14" customWidth="1"/>
  </cols>
  <sheetData>
    <row r="1" spans="2:25" ht="35.5" customHeight="1" x14ac:dyDescent="0.35">
      <c r="C1" s="82" t="str">
        <f>Tracker!C3</f>
        <v xml:space="preserve">Player 1 </v>
      </c>
      <c r="D1" s="83" t="str">
        <f>Tracker!D3</f>
        <v>Player 2</v>
      </c>
      <c r="E1" s="84" t="str">
        <f>Tracker!E3</f>
        <v>Player 3</v>
      </c>
      <c r="F1" s="85" t="str">
        <f>Tracker!F3</f>
        <v>Player 4</v>
      </c>
      <c r="G1" s="82" t="str">
        <f>Tracker!G3</f>
        <v>Player 5</v>
      </c>
      <c r="H1" s="83" t="str">
        <f>Tracker!H3</f>
        <v>Player 6</v>
      </c>
      <c r="I1" s="84" t="str">
        <f>Tracker!I3</f>
        <v>Player 7</v>
      </c>
      <c r="J1" s="85" t="str">
        <f>Tracker!J3</f>
        <v>Player 8</v>
      </c>
      <c r="K1" s="82" t="str">
        <f>Tracker!K3</f>
        <v>Player 9</v>
      </c>
      <c r="L1" s="83" t="str">
        <f>Tracker!L3</f>
        <v>Player 10</v>
      </c>
      <c r="M1" s="84" t="str">
        <f>Tracker!M3</f>
        <v>Player 11</v>
      </c>
      <c r="N1" s="85" t="str">
        <f>Tracker!N3</f>
        <v>Player 12</v>
      </c>
      <c r="O1" s="82" t="str">
        <f>Tracker!O3</f>
        <v>Player 13</v>
      </c>
      <c r="P1" s="83" t="str">
        <f>Tracker!P3</f>
        <v>Player 14</v>
      </c>
      <c r="Q1" s="84" t="str">
        <f>Tracker!Q3</f>
        <v>Player 15</v>
      </c>
      <c r="R1" s="85" t="str">
        <f>Tracker!R3</f>
        <v>Player 16</v>
      </c>
      <c r="S1" s="82" t="str">
        <f>Tracker!S3</f>
        <v>Player 17</v>
      </c>
      <c r="T1" s="83" t="str">
        <f>Tracker!T3</f>
        <v>Player 18</v>
      </c>
      <c r="U1" s="84" t="str">
        <f>Tracker!U3</f>
        <v>Player 19</v>
      </c>
      <c r="V1" s="85" t="str">
        <f>Tracker!V3</f>
        <v>Player 20</v>
      </c>
    </row>
    <row r="2" spans="2:25" x14ac:dyDescent="0.35">
      <c r="C2" s="21" t="s">
        <v>82</v>
      </c>
      <c r="D2" s="22" t="s">
        <v>82</v>
      </c>
      <c r="E2" s="23" t="s">
        <v>82</v>
      </c>
      <c r="F2" s="24" t="s">
        <v>82</v>
      </c>
      <c r="G2" s="21" t="s">
        <v>82</v>
      </c>
      <c r="H2" s="22" t="s">
        <v>82</v>
      </c>
      <c r="I2" s="23" t="s">
        <v>82</v>
      </c>
      <c r="J2" s="24" t="s">
        <v>82</v>
      </c>
      <c r="K2" s="21" t="s">
        <v>82</v>
      </c>
      <c r="L2" s="22" t="s">
        <v>82</v>
      </c>
      <c r="M2" s="23" t="s">
        <v>82</v>
      </c>
      <c r="N2" s="24" t="s">
        <v>82</v>
      </c>
      <c r="O2" s="21" t="s">
        <v>82</v>
      </c>
      <c r="P2" s="22" t="s">
        <v>82</v>
      </c>
      <c r="Q2" s="23" t="s">
        <v>82</v>
      </c>
      <c r="R2" s="24" t="s">
        <v>82</v>
      </c>
      <c r="S2" s="21" t="s">
        <v>82</v>
      </c>
      <c r="T2" s="22" t="s">
        <v>82</v>
      </c>
      <c r="U2" s="23" t="s">
        <v>82</v>
      </c>
      <c r="V2" s="24" t="s">
        <v>82</v>
      </c>
    </row>
    <row r="3" spans="2:25" x14ac:dyDescent="0.35">
      <c r="B3" s="28" t="s">
        <v>4</v>
      </c>
      <c r="C3" s="2"/>
      <c r="D3" s="25"/>
      <c r="E3" s="4"/>
      <c r="F3" s="15"/>
      <c r="G3" s="2"/>
      <c r="H3" s="25"/>
      <c r="I3" s="4"/>
      <c r="J3" s="15"/>
      <c r="K3" s="2"/>
      <c r="L3" s="25"/>
      <c r="M3" s="4"/>
      <c r="N3" s="15"/>
      <c r="O3" s="2"/>
      <c r="P3" s="25"/>
      <c r="Q3" s="4"/>
      <c r="R3" s="15"/>
      <c r="S3" s="2"/>
      <c r="T3" s="25"/>
      <c r="U3" s="4"/>
      <c r="V3" s="15"/>
    </row>
    <row r="4" spans="2:25" x14ac:dyDescent="0.35">
      <c r="B4" s="28" t="s">
        <v>5</v>
      </c>
      <c r="C4" s="2"/>
      <c r="D4" s="25"/>
      <c r="E4" s="4"/>
      <c r="F4" s="15"/>
      <c r="G4" s="2"/>
      <c r="H4" s="25"/>
      <c r="I4" s="4"/>
      <c r="J4" s="15"/>
      <c r="K4" s="2"/>
      <c r="L4" s="25"/>
      <c r="M4" s="4"/>
      <c r="N4" s="15"/>
      <c r="O4" s="2"/>
      <c r="P4" s="25"/>
      <c r="Q4" s="4"/>
      <c r="R4" s="15"/>
      <c r="S4" s="2"/>
      <c r="T4" s="25"/>
      <c r="U4" s="4"/>
      <c r="V4" s="15"/>
    </row>
    <row r="5" spans="2:25" x14ac:dyDescent="0.35">
      <c r="B5" s="28" t="s">
        <v>15</v>
      </c>
      <c r="C5" s="2"/>
      <c r="D5" s="25"/>
      <c r="E5" s="4"/>
      <c r="F5" s="15"/>
      <c r="G5" s="2"/>
      <c r="H5" s="25"/>
      <c r="I5" s="4"/>
      <c r="J5" s="15"/>
      <c r="K5" s="2"/>
      <c r="L5" s="25"/>
      <c r="M5" s="4"/>
      <c r="N5" s="15"/>
      <c r="O5" s="2"/>
      <c r="P5" s="25"/>
      <c r="Q5" s="4"/>
      <c r="R5" s="15"/>
      <c r="S5" s="2"/>
      <c r="T5" s="25"/>
      <c r="U5" s="4"/>
      <c r="V5" s="15"/>
    </row>
    <row r="6" spans="2:25" x14ac:dyDescent="0.35">
      <c r="B6" s="28" t="s">
        <v>31</v>
      </c>
      <c r="C6" s="2"/>
      <c r="D6" s="25"/>
      <c r="E6" s="4"/>
      <c r="F6" s="15"/>
      <c r="G6" s="2"/>
      <c r="H6" s="25"/>
      <c r="I6" s="4"/>
      <c r="J6" s="15"/>
      <c r="K6" s="2"/>
      <c r="L6" s="25"/>
      <c r="M6" s="4"/>
      <c r="N6" s="15"/>
      <c r="O6" s="2"/>
      <c r="P6" s="25"/>
      <c r="Q6" s="4"/>
      <c r="R6" s="15"/>
      <c r="S6" s="2"/>
      <c r="T6" s="25"/>
      <c r="U6" s="4"/>
      <c r="V6" s="15"/>
      <c r="Y6" t="s">
        <v>83</v>
      </c>
    </row>
    <row r="7" spans="2:25" x14ac:dyDescent="0.35">
      <c r="B7" s="28" t="s">
        <v>32</v>
      </c>
      <c r="C7" s="2"/>
      <c r="D7" s="25"/>
      <c r="E7" s="4"/>
      <c r="F7" s="15"/>
      <c r="G7" s="2"/>
      <c r="H7" s="25"/>
      <c r="I7" s="4"/>
      <c r="J7" s="15"/>
      <c r="K7" s="2"/>
      <c r="L7" s="25"/>
      <c r="M7" s="4"/>
      <c r="N7" s="15"/>
      <c r="O7" s="2"/>
      <c r="P7" s="25"/>
      <c r="Q7" s="4"/>
      <c r="R7" s="15"/>
      <c r="S7" s="2"/>
      <c r="T7" s="25"/>
      <c r="U7" s="4"/>
      <c r="V7" s="15"/>
      <c r="Y7" t="s">
        <v>84</v>
      </c>
    </row>
    <row r="8" spans="2:25" x14ac:dyDescent="0.35">
      <c r="B8" s="28" t="s">
        <v>33</v>
      </c>
      <c r="C8" s="2"/>
      <c r="D8" s="25"/>
      <c r="E8" s="4"/>
      <c r="F8" s="15"/>
      <c r="G8" s="2"/>
      <c r="H8" s="25"/>
      <c r="I8" s="4"/>
      <c r="J8" s="15"/>
      <c r="K8" s="2"/>
      <c r="L8" s="25"/>
      <c r="M8" s="4"/>
      <c r="N8" s="15"/>
      <c r="O8" s="2"/>
      <c r="P8" s="25"/>
      <c r="Q8" s="4"/>
      <c r="R8" s="15"/>
      <c r="S8" s="2"/>
      <c r="T8" s="25"/>
      <c r="U8" s="4"/>
      <c r="V8" s="15"/>
    </row>
    <row r="9" spans="2:25" x14ac:dyDescent="0.35">
      <c r="B9" s="28" t="s">
        <v>34</v>
      </c>
      <c r="C9" s="2"/>
      <c r="D9" s="25"/>
      <c r="E9" s="4"/>
      <c r="F9" s="15"/>
      <c r="G9" s="2"/>
      <c r="H9" s="25"/>
      <c r="I9" s="4"/>
      <c r="J9" s="15"/>
      <c r="K9" s="2"/>
      <c r="L9" s="25"/>
      <c r="M9" s="4"/>
      <c r="N9" s="15"/>
      <c r="O9" s="2"/>
      <c r="P9" s="25"/>
      <c r="Q9" s="4"/>
      <c r="R9" s="15"/>
      <c r="S9" s="2"/>
      <c r="T9" s="25"/>
      <c r="U9" s="4"/>
      <c r="V9" s="15"/>
    </row>
    <row r="10" spans="2:25" x14ac:dyDescent="0.35">
      <c r="B10" s="28" t="s">
        <v>35</v>
      </c>
      <c r="C10" s="2"/>
      <c r="D10" s="25"/>
      <c r="E10" s="4"/>
      <c r="F10" s="15"/>
      <c r="G10" s="2"/>
      <c r="H10" s="25"/>
      <c r="I10" s="4"/>
      <c r="J10" s="15"/>
      <c r="K10" s="2"/>
      <c r="L10" s="25"/>
      <c r="M10" s="4"/>
      <c r="N10" s="15"/>
      <c r="O10" s="2"/>
      <c r="P10" s="25"/>
      <c r="Q10" s="4"/>
      <c r="R10" s="15"/>
      <c r="S10" s="2"/>
      <c r="T10" s="25"/>
      <c r="U10" s="4"/>
      <c r="V10" s="15"/>
    </row>
    <row r="11" spans="2:25" x14ac:dyDescent="0.35">
      <c r="B11" s="28" t="s">
        <v>36</v>
      </c>
      <c r="C11" s="2"/>
      <c r="D11" s="25"/>
      <c r="E11" s="4"/>
      <c r="F11" s="15"/>
      <c r="G11" s="2"/>
      <c r="H11" s="25"/>
      <c r="I11" s="4"/>
      <c r="J11" s="15"/>
      <c r="K11" s="2"/>
      <c r="L11" s="25"/>
      <c r="M11" s="4"/>
      <c r="N11" s="15"/>
      <c r="O11" s="2"/>
      <c r="P11" s="25"/>
      <c r="Q11" s="4"/>
      <c r="R11" s="15"/>
      <c r="S11" s="2"/>
      <c r="T11" s="25"/>
      <c r="U11" s="4"/>
      <c r="V11" s="15"/>
    </row>
    <row r="12" spans="2:25" x14ac:dyDescent="0.35">
      <c r="B12" s="28" t="s">
        <v>37</v>
      </c>
      <c r="C12" s="2"/>
      <c r="D12" s="25"/>
      <c r="E12" s="4"/>
      <c r="F12" s="15"/>
      <c r="G12" s="2"/>
      <c r="H12" s="25"/>
      <c r="I12" s="4"/>
      <c r="J12" s="15"/>
      <c r="K12" s="2"/>
      <c r="L12" s="25"/>
      <c r="M12" s="4"/>
      <c r="N12" s="15"/>
      <c r="O12" s="2"/>
      <c r="P12" s="25"/>
      <c r="Q12" s="4"/>
      <c r="R12" s="15"/>
      <c r="S12" s="2"/>
      <c r="T12" s="25"/>
      <c r="U12" s="4"/>
      <c r="V12" s="15"/>
    </row>
    <row r="13" spans="2:25" x14ac:dyDescent="0.35">
      <c r="B13" s="28" t="s">
        <v>38</v>
      </c>
      <c r="C13" s="2"/>
      <c r="D13" s="25"/>
      <c r="E13" s="4"/>
      <c r="F13" s="15"/>
      <c r="G13" s="2"/>
      <c r="H13" s="25"/>
      <c r="I13" s="4"/>
      <c r="J13" s="15"/>
      <c r="K13" s="2"/>
      <c r="L13" s="25"/>
      <c r="M13" s="4"/>
      <c r="N13" s="15"/>
      <c r="O13" s="2"/>
      <c r="P13" s="25"/>
      <c r="Q13" s="4"/>
      <c r="R13" s="15"/>
      <c r="S13" s="2"/>
      <c r="T13" s="25"/>
      <c r="U13" s="4"/>
      <c r="V13" s="15"/>
    </row>
    <row r="14" spans="2:25" x14ac:dyDescent="0.35">
      <c r="B14" s="28" t="s">
        <v>39</v>
      </c>
      <c r="C14" s="2"/>
      <c r="D14" s="25"/>
      <c r="E14" s="4"/>
      <c r="F14" s="15"/>
      <c r="G14" s="2"/>
      <c r="H14" s="25"/>
      <c r="I14" s="4"/>
      <c r="J14" s="15"/>
      <c r="K14" s="2"/>
      <c r="L14" s="25"/>
      <c r="M14" s="4"/>
      <c r="N14" s="15"/>
      <c r="O14" s="2"/>
      <c r="P14" s="25"/>
      <c r="Q14" s="4"/>
      <c r="R14" s="15"/>
      <c r="S14" s="2"/>
      <c r="T14" s="25"/>
      <c r="U14" s="4"/>
      <c r="V14" s="15"/>
    </row>
    <row r="15" spans="2:25" x14ac:dyDescent="0.35">
      <c r="B15" s="28" t="s">
        <v>40</v>
      </c>
      <c r="C15" s="2"/>
      <c r="D15" s="25"/>
      <c r="E15" s="4"/>
      <c r="F15" s="15"/>
      <c r="G15" s="2"/>
      <c r="H15" s="25"/>
      <c r="I15" s="4"/>
      <c r="J15" s="15"/>
      <c r="K15" s="2"/>
      <c r="L15" s="25"/>
      <c r="M15" s="4"/>
      <c r="N15" s="15"/>
      <c r="O15" s="2"/>
      <c r="P15" s="25"/>
      <c r="Q15" s="4"/>
      <c r="R15" s="15"/>
      <c r="S15" s="2"/>
      <c r="T15" s="25"/>
      <c r="U15" s="4"/>
      <c r="V15" s="15"/>
    </row>
    <row r="16" spans="2:25" x14ac:dyDescent="0.35">
      <c r="B16" s="28" t="s">
        <v>41</v>
      </c>
      <c r="C16" s="2"/>
      <c r="D16" s="25"/>
      <c r="E16" s="4"/>
      <c r="F16" s="15"/>
      <c r="G16" s="2"/>
      <c r="H16" s="25"/>
      <c r="I16" s="4"/>
      <c r="J16" s="15"/>
      <c r="K16" s="2"/>
      <c r="L16" s="25"/>
      <c r="M16" s="4"/>
      <c r="N16" s="15"/>
      <c r="O16" s="2"/>
      <c r="P16" s="25"/>
      <c r="Q16" s="4"/>
      <c r="R16" s="15"/>
      <c r="S16" s="2"/>
      <c r="T16" s="25"/>
      <c r="U16" s="4"/>
      <c r="V16" s="15"/>
    </row>
    <row r="17" spans="2:22" x14ac:dyDescent="0.35">
      <c r="B17" s="28" t="s">
        <v>42</v>
      </c>
      <c r="C17" s="2"/>
      <c r="D17" s="25"/>
      <c r="E17" s="4"/>
      <c r="F17" s="15"/>
      <c r="G17" s="2"/>
      <c r="H17" s="25"/>
      <c r="I17" s="4"/>
      <c r="J17" s="15"/>
      <c r="K17" s="2"/>
      <c r="L17" s="25"/>
      <c r="M17" s="4"/>
      <c r="N17" s="15"/>
      <c r="O17" s="2"/>
      <c r="P17" s="25"/>
      <c r="Q17" s="4"/>
      <c r="R17" s="15"/>
      <c r="S17" s="2"/>
      <c r="T17" s="25"/>
      <c r="U17" s="4"/>
      <c r="V17" s="15"/>
    </row>
    <row r="18" spans="2:22" x14ac:dyDescent="0.35">
      <c r="B18" s="28" t="s">
        <v>43</v>
      </c>
      <c r="C18" s="2"/>
      <c r="D18" s="25"/>
      <c r="E18" s="4"/>
      <c r="F18" s="15"/>
      <c r="G18" s="2"/>
      <c r="H18" s="25"/>
      <c r="I18" s="4"/>
      <c r="J18" s="15"/>
      <c r="K18" s="2"/>
      <c r="L18" s="25"/>
      <c r="M18" s="4"/>
      <c r="N18" s="15"/>
      <c r="O18" s="2"/>
      <c r="P18" s="25"/>
      <c r="Q18" s="4"/>
      <c r="R18" s="15"/>
      <c r="S18" s="2"/>
      <c r="T18" s="25"/>
      <c r="U18" s="4"/>
      <c r="V18" s="15"/>
    </row>
    <row r="19" spans="2:22" x14ac:dyDescent="0.35">
      <c r="B19" s="28" t="s">
        <v>44</v>
      </c>
      <c r="C19" s="2"/>
      <c r="D19" s="25"/>
      <c r="E19" s="4"/>
      <c r="F19" s="15"/>
      <c r="G19" s="2"/>
      <c r="H19" s="25"/>
      <c r="I19" s="4"/>
      <c r="J19" s="15"/>
      <c r="K19" s="2"/>
      <c r="L19" s="25"/>
      <c r="M19" s="4"/>
      <c r="N19" s="15"/>
      <c r="O19" s="2"/>
      <c r="P19" s="25"/>
      <c r="Q19" s="4"/>
      <c r="R19" s="15"/>
      <c r="S19" s="2"/>
      <c r="T19" s="25"/>
      <c r="U19" s="4"/>
      <c r="V19" s="15"/>
    </row>
    <row r="20" spans="2:22" x14ac:dyDescent="0.35">
      <c r="B20" s="28" t="s">
        <v>45</v>
      </c>
      <c r="C20" s="2"/>
      <c r="D20" s="25"/>
      <c r="E20" s="4"/>
      <c r="F20" s="15"/>
      <c r="G20" s="2"/>
      <c r="H20" s="25"/>
      <c r="I20" s="4"/>
      <c r="J20" s="15"/>
      <c r="K20" s="2"/>
      <c r="L20" s="25"/>
      <c r="M20" s="4"/>
      <c r="N20" s="15"/>
      <c r="O20" s="2"/>
      <c r="P20" s="25"/>
      <c r="Q20" s="4"/>
      <c r="R20" s="15"/>
      <c r="S20" s="2"/>
      <c r="T20" s="25"/>
      <c r="U20" s="4"/>
      <c r="V20" s="15"/>
    </row>
    <row r="21" spans="2:22" x14ac:dyDescent="0.35">
      <c r="B21" s="28" t="s">
        <v>46</v>
      </c>
      <c r="C21" s="2"/>
      <c r="D21" s="25"/>
      <c r="E21" s="4"/>
      <c r="F21" s="15"/>
      <c r="G21" s="2"/>
      <c r="H21" s="25"/>
      <c r="I21" s="4"/>
      <c r="J21" s="15"/>
      <c r="K21" s="2"/>
      <c r="L21" s="25"/>
      <c r="M21" s="4"/>
      <c r="N21" s="15"/>
      <c r="O21" s="2"/>
      <c r="P21" s="25"/>
      <c r="Q21" s="4"/>
      <c r="R21" s="15"/>
      <c r="S21" s="2"/>
      <c r="T21" s="25"/>
      <c r="U21" s="4"/>
      <c r="V21" s="15"/>
    </row>
    <row r="22" spans="2:22" x14ac:dyDescent="0.35">
      <c r="B22" s="28" t="s">
        <v>47</v>
      </c>
      <c r="C22" s="2"/>
      <c r="D22" s="25"/>
      <c r="E22" s="4"/>
      <c r="F22" s="15"/>
      <c r="G22" s="2"/>
      <c r="H22" s="25"/>
      <c r="I22" s="4"/>
      <c r="J22" s="15"/>
      <c r="K22" s="2"/>
      <c r="L22" s="25"/>
      <c r="M22" s="4"/>
      <c r="N22" s="15"/>
      <c r="O22" s="2"/>
      <c r="P22" s="25"/>
      <c r="Q22" s="4"/>
      <c r="R22" s="15"/>
      <c r="S22" s="2"/>
      <c r="T22" s="25"/>
      <c r="U22" s="4"/>
      <c r="V22" s="15"/>
    </row>
    <row r="23" spans="2:22" x14ac:dyDescent="0.35">
      <c r="B23" s="28" t="s">
        <v>48</v>
      </c>
      <c r="C23" s="2"/>
      <c r="D23" s="25"/>
      <c r="E23" s="4"/>
      <c r="F23" s="15"/>
      <c r="G23" s="2"/>
      <c r="H23" s="25"/>
      <c r="I23" s="4"/>
      <c r="J23" s="15"/>
      <c r="K23" s="2"/>
      <c r="L23" s="25"/>
      <c r="M23" s="4"/>
      <c r="N23" s="15"/>
      <c r="O23" s="2"/>
      <c r="P23" s="25"/>
      <c r="Q23" s="4"/>
      <c r="R23" s="15"/>
      <c r="S23" s="2"/>
      <c r="T23" s="25"/>
      <c r="U23" s="4"/>
      <c r="V23" s="15"/>
    </row>
    <row r="24" spans="2:22" x14ac:dyDescent="0.35">
      <c r="B24" s="28" t="s">
        <v>49</v>
      </c>
      <c r="C24" s="2"/>
      <c r="D24" s="25"/>
      <c r="E24" s="4"/>
      <c r="F24" s="15"/>
      <c r="G24" s="2"/>
      <c r="H24" s="25"/>
      <c r="I24" s="4"/>
      <c r="J24" s="15"/>
      <c r="K24" s="2"/>
      <c r="L24" s="25"/>
      <c r="M24" s="4"/>
      <c r="N24" s="15"/>
      <c r="O24" s="2"/>
      <c r="P24" s="25"/>
      <c r="Q24" s="4"/>
      <c r="R24" s="15"/>
      <c r="S24" s="2"/>
      <c r="T24" s="25"/>
      <c r="U24" s="4"/>
      <c r="V24" s="15"/>
    </row>
    <row r="25" spans="2:22" x14ac:dyDescent="0.35">
      <c r="B25" s="28" t="s">
        <v>50</v>
      </c>
      <c r="C25" s="2"/>
      <c r="D25" s="25"/>
      <c r="E25" s="4"/>
      <c r="F25" s="15"/>
      <c r="G25" s="2"/>
      <c r="H25" s="25"/>
      <c r="I25" s="4"/>
      <c r="J25" s="15"/>
      <c r="K25" s="2"/>
      <c r="L25" s="25"/>
      <c r="M25" s="4"/>
      <c r="N25" s="15"/>
      <c r="O25" s="2"/>
      <c r="P25" s="25"/>
      <c r="Q25" s="4"/>
      <c r="R25" s="15"/>
      <c r="S25" s="2"/>
      <c r="T25" s="25"/>
      <c r="U25" s="4"/>
      <c r="V25" s="15"/>
    </row>
    <row r="26" spans="2:22" x14ac:dyDescent="0.35">
      <c r="B26" s="28" t="s">
        <v>51</v>
      </c>
      <c r="C26" s="2"/>
      <c r="D26" s="25"/>
      <c r="E26" s="4"/>
      <c r="F26" s="15"/>
      <c r="G26" s="2"/>
      <c r="H26" s="25"/>
      <c r="I26" s="4"/>
      <c r="J26" s="15"/>
      <c r="K26" s="2"/>
      <c r="L26" s="25"/>
      <c r="M26" s="4"/>
      <c r="N26" s="15"/>
      <c r="O26" s="2"/>
      <c r="P26" s="25"/>
      <c r="Q26" s="4"/>
      <c r="R26" s="15"/>
      <c r="S26" s="2"/>
      <c r="T26" s="25"/>
      <c r="U26" s="4"/>
      <c r="V26" s="15"/>
    </row>
    <row r="27" spans="2:22" x14ac:dyDescent="0.35">
      <c r="B27" s="28" t="s">
        <v>52</v>
      </c>
      <c r="C27" s="2"/>
      <c r="D27" s="25"/>
      <c r="E27" s="4"/>
      <c r="F27" s="15"/>
      <c r="G27" s="2"/>
      <c r="H27" s="25"/>
      <c r="I27" s="4"/>
      <c r="J27" s="15"/>
      <c r="K27" s="2"/>
      <c r="L27" s="25"/>
      <c r="M27" s="4"/>
      <c r="N27" s="15"/>
      <c r="O27" s="2"/>
      <c r="P27" s="25"/>
      <c r="Q27" s="4"/>
      <c r="R27" s="15"/>
      <c r="S27" s="2"/>
      <c r="T27" s="25"/>
      <c r="U27" s="4"/>
      <c r="V27" s="15"/>
    </row>
    <row r="28" spans="2:22" x14ac:dyDescent="0.35">
      <c r="B28" s="28" t="s">
        <v>53</v>
      </c>
      <c r="C28" s="2"/>
      <c r="D28" s="25"/>
      <c r="E28" s="4"/>
      <c r="F28" s="15"/>
      <c r="G28" s="2"/>
      <c r="H28" s="25"/>
      <c r="I28" s="4"/>
      <c r="J28" s="15"/>
      <c r="K28" s="2"/>
      <c r="L28" s="25"/>
      <c r="M28" s="4"/>
      <c r="N28" s="15"/>
      <c r="O28" s="2"/>
      <c r="P28" s="25"/>
      <c r="Q28" s="4"/>
      <c r="R28" s="15"/>
      <c r="S28" s="2"/>
      <c r="T28" s="25"/>
      <c r="U28" s="4"/>
      <c r="V28" s="15"/>
    </row>
    <row r="29" spans="2:22" x14ac:dyDescent="0.35">
      <c r="B29" s="28" t="s">
        <v>54</v>
      </c>
      <c r="C29" s="2"/>
      <c r="D29" s="25"/>
      <c r="E29" s="4"/>
      <c r="F29" s="15"/>
      <c r="G29" s="2"/>
      <c r="H29" s="25"/>
      <c r="I29" s="4"/>
      <c r="J29" s="15"/>
      <c r="K29" s="2"/>
      <c r="L29" s="25"/>
      <c r="M29" s="4"/>
      <c r="N29" s="15"/>
      <c r="O29" s="2"/>
      <c r="P29" s="25"/>
      <c r="Q29" s="4"/>
      <c r="R29" s="15"/>
      <c r="S29" s="2"/>
      <c r="T29" s="25"/>
      <c r="U29" s="4"/>
      <c r="V29" s="15"/>
    </row>
    <row r="30" spans="2:22" x14ac:dyDescent="0.35">
      <c r="B30" s="28" t="s">
        <v>55</v>
      </c>
      <c r="C30" s="2"/>
      <c r="D30" s="25"/>
      <c r="E30" s="4"/>
      <c r="F30" s="15"/>
      <c r="G30" s="2"/>
      <c r="H30" s="25"/>
      <c r="I30" s="4"/>
      <c r="J30" s="15"/>
      <c r="K30" s="2"/>
      <c r="L30" s="25"/>
      <c r="M30" s="4"/>
      <c r="N30" s="15"/>
      <c r="O30" s="2"/>
      <c r="P30" s="25"/>
      <c r="Q30" s="4"/>
      <c r="R30" s="15"/>
      <c r="S30" s="2"/>
      <c r="T30" s="25"/>
      <c r="U30" s="4"/>
      <c r="V30" s="15"/>
    </row>
    <row r="31" spans="2:22" x14ac:dyDescent="0.35">
      <c r="B31" s="28" t="s">
        <v>56</v>
      </c>
      <c r="C31" s="2"/>
      <c r="D31" s="25"/>
      <c r="E31" s="4"/>
      <c r="F31" s="15"/>
      <c r="G31" s="2"/>
      <c r="H31" s="25"/>
      <c r="I31" s="4"/>
      <c r="J31" s="15"/>
      <c r="K31" s="2"/>
      <c r="L31" s="25"/>
      <c r="M31" s="4"/>
      <c r="N31" s="15"/>
      <c r="O31" s="2"/>
      <c r="P31" s="25"/>
      <c r="Q31" s="4"/>
      <c r="R31" s="15"/>
      <c r="S31" s="2"/>
      <c r="T31" s="25"/>
      <c r="U31" s="4"/>
      <c r="V31" s="15"/>
    </row>
    <row r="32" spans="2:22" x14ac:dyDescent="0.35">
      <c r="B32" s="28" t="s">
        <v>57</v>
      </c>
      <c r="C32" s="2"/>
      <c r="D32" s="25"/>
      <c r="E32" s="4"/>
      <c r="F32" s="15"/>
      <c r="G32" s="2"/>
      <c r="H32" s="25"/>
      <c r="I32" s="4"/>
      <c r="J32" s="15"/>
      <c r="K32" s="2"/>
      <c r="L32" s="25"/>
      <c r="M32" s="4"/>
      <c r="N32" s="15"/>
      <c r="O32" s="2"/>
      <c r="P32" s="25"/>
      <c r="Q32" s="4"/>
      <c r="R32" s="15"/>
      <c r="S32" s="2"/>
      <c r="T32" s="25"/>
      <c r="U32" s="4"/>
      <c r="V32" s="15"/>
    </row>
    <row r="33" spans="2:22" x14ac:dyDescent="0.35">
      <c r="B33" s="28" t="s">
        <v>58</v>
      </c>
      <c r="C33" s="2"/>
      <c r="D33" s="25"/>
      <c r="E33" s="4"/>
      <c r="F33" s="15"/>
      <c r="G33" s="2"/>
      <c r="H33" s="25"/>
      <c r="I33" s="4"/>
      <c r="J33" s="15"/>
      <c r="K33" s="2"/>
      <c r="L33" s="25"/>
      <c r="M33" s="4"/>
      <c r="N33" s="15"/>
      <c r="O33" s="2"/>
      <c r="P33" s="25"/>
      <c r="Q33" s="4"/>
      <c r="R33" s="15"/>
      <c r="S33" s="2"/>
      <c r="T33" s="25"/>
      <c r="U33" s="4"/>
      <c r="V33" s="15"/>
    </row>
    <row r="34" spans="2:22" x14ac:dyDescent="0.35">
      <c r="B34" s="28" t="s">
        <v>59</v>
      </c>
      <c r="C34" s="2"/>
      <c r="D34" s="25"/>
      <c r="E34" s="4"/>
      <c r="F34" s="15"/>
      <c r="G34" s="2"/>
      <c r="H34" s="25"/>
      <c r="I34" s="4"/>
      <c r="J34" s="15"/>
      <c r="K34" s="2"/>
      <c r="L34" s="25"/>
      <c r="M34" s="4"/>
      <c r="N34" s="15"/>
      <c r="O34" s="2"/>
      <c r="P34" s="25"/>
      <c r="Q34" s="4"/>
      <c r="R34" s="15"/>
      <c r="S34" s="2"/>
      <c r="T34" s="25"/>
      <c r="U34" s="4"/>
      <c r="V34" s="15"/>
    </row>
    <row r="35" spans="2:22" x14ac:dyDescent="0.35">
      <c r="B35" s="28" t="s">
        <v>60</v>
      </c>
      <c r="C35" s="2"/>
      <c r="D35" s="25"/>
      <c r="E35" s="4"/>
      <c r="F35" s="15"/>
      <c r="G35" s="2"/>
      <c r="H35" s="25"/>
      <c r="I35" s="4"/>
      <c r="J35" s="15"/>
      <c r="K35" s="2"/>
      <c r="L35" s="25"/>
      <c r="M35" s="4"/>
      <c r="N35" s="15"/>
      <c r="O35" s="2"/>
      <c r="P35" s="25"/>
      <c r="Q35" s="4"/>
      <c r="R35" s="15"/>
      <c r="S35" s="2"/>
      <c r="T35" s="25"/>
      <c r="U35" s="4"/>
      <c r="V35" s="15"/>
    </row>
    <row r="36" spans="2:22" x14ac:dyDescent="0.35">
      <c r="B36" s="28" t="s">
        <v>61</v>
      </c>
      <c r="C36" s="2"/>
      <c r="D36" s="25"/>
      <c r="E36" s="4"/>
      <c r="F36" s="15"/>
      <c r="G36" s="2"/>
      <c r="H36" s="25"/>
      <c r="I36" s="4"/>
      <c r="J36" s="15"/>
      <c r="K36" s="2"/>
      <c r="L36" s="25"/>
      <c r="M36" s="4"/>
      <c r="N36" s="15"/>
      <c r="O36" s="2"/>
      <c r="P36" s="25"/>
      <c r="Q36" s="4"/>
      <c r="R36" s="15"/>
      <c r="S36" s="2"/>
      <c r="T36" s="25"/>
      <c r="U36" s="4"/>
      <c r="V36" s="15"/>
    </row>
    <row r="37" spans="2:22" x14ac:dyDescent="0.35">
      <c r="B37" s="28" t="s">
        <v>62</v>
      </c>
      <c r="C37" s="2"/>
      <c r="D37" s="25"/>
      <c r="E37" s="4"/>
      <c r="F37" s="15"/>
      <c r="G37" s="2"/>
      <c r="H37" s="25"/>
      <c r="I37" s="4"/>
      <c r="J37" s="15"/>
      <c r="K37" s="2"/>
      <c r="L37" s="25"/>
      <c r="M37" s="4"/>
      <c r="N37" s="15"/>
      <c r="O37" s="2"/>
      <c r="P37" s="25"/>
      <c r="Q37" s="4"/>
      <c r="R37" s="15"/>
      <c r="S37" s="2"/>
      <c r="T37" s="25"/>
      <c r="U37" s="4"/>
      <c r="V37" s="15"/>
    </row>
    <row r="38" spans="2:22" x14ac:dyDescent="0.35">
      <c r="B38" s="28" t="s">
        <v>63</v>
      </c>
      <c r="C38" s="2"/>
      <c r="D38" s="25"/>
      <c r="E38" s="4"/>
      <c r="F38" s="15"/>
      <c r="G38" s="2"/>
      <c r="H38" s="25"/>
      <c r="I38" s="4"/>
      <c r="J38" s="15"/>
      <c r="K38" s="2"/>
      <c r="L38" s="25"/>
      <c r="M38" s="4"/>
      <c r="N38" s="15"/>
      <c r="O38" s="2"/>
      <c r="P38" s="25"/>
      <c r="Q38" s="4"/>
      <c r="R38" s="15"/>
      <c r="S38" s="2"/>
      <c r="T38" s="25"/>
      <c r="U38" s="4"/>
      <c r="V38" s="15"/>
    </row>
    <row r="39" spans="2:22" x14ac:dyDescent="0.35">
      <c r="B39" s="28" t="s">
        <v>64</v>
      </c>
      <c r="C39" s="2"/>
      <c r="D39" s="25"/>
      <c r="E39" s="4"/>
      <c r="F39" s="15"/>
      <c r="G39" s="2"/>
      <c r="H39" s="25"/>
      <c r="I39" s="4"/>
      <c r="J39" s="15"/>
      <c r="K39" s="2"/>
      <c r="L39" s="25"/>
      <c r="M39" s="4"/>
      <c r="N39" s="15"/>
      <c r="O39" s="2"/>
      <c r="P39" s="25"/>
      <c r="Q39" s="4"/>
      <c r="R39" s="15"/>
      <c r="S39" s="2"/>
      <c r="T39" s="25"/>
      <c r="U39" s="4"/>
      <c r="V39" s="15"/>
    </row>
    <row r="40" spans="2:22" x14ac:dyDescent="0.35">
      <c r="B40" s="28" t="s">
        <v>65</v>
      </c>
      <c r="C40" s="2"/>
      <c r="D40" s="25"/>
      <c r="E40" s="4"/>
      <c r="F40" s="15"/>
      <c r="G40" s="2"/>
      <c r="H40" s="25"/>
      <c r="I40" s="4"/>
      <c r="J40" s="15"/>
      <c r="K40" s="2"/>
      <c r="L40" s="25"/>
      <c r="M40" s="4"/>
      <c r="N40" s="15"/>
      <c r="O40" s="2"/>
      <c r="P40" s="25"/>
      <c r="Q40" s="4"/>
      <c r="R40" s="15"/>
      <c r="S40" s="2"/>
      <c r="T40" s="25"/>
      <c r="U40" s="4"/>
      <c r="V40" s="15"/>
    </row>
    <row r="41" spans="2:22" x14ac:dyDescent="0.35">
      <c r="B41" s="28" t="s">
        <v>66</v>
      </c>
      <c r="C41" s="2"/>
      <c r="D41" s="25"/>
      <c r="E41" s="4"/>
      <c r="F41" s="15"/>
      <c r="G41" s="2"/>
      <c r="H41" s="25"/>
      <c r="I41" s="4"/>
      <c r="J41" s="15"/>
      <c r="K41" s="2"/>
      <c r="L41" s="25"/>
      <c r="M41" s="4"/>
      <c r="N41" s="15"/>
      <c r="O41" s="2"/>
      <c r="P41" s="25"/>
      <c r="Q41" s="4"/>
      <c r="R41" s="15"/>
      <c r="S41" s="2"/>
      <c r="T41" s="25"/>
      <c r="U41" s="4"/>
      <c r="V41" s="15"/>
    </row>
    <row r="42" spans="2:22" x14ac:dyDescent="0.35">
      <c r="B42" s="28" t="s">
        <v>67</v>
      </c>
      <c r="C42" s="2"/>
      <c r="D42" s="25"/>
      <c r="E42" s="4"/>
      <c r="F42" s="15"/>
      <c r="G42" s="2"/>
      <c r="H42" s="25"/>
      <c r="I42" s="4"/>
      <c r="J42" s="15"/>
      <c r="K42" s="2"/>
      <c r="L42" s="25"/>
      <c r="M42" s="4"/>
      <c r="N42" s="15"/>
      <c r="O42" s="2"/>
      <c r="P42" s="25"/>
      <c r="Q42" s="4"/>
      <c r="R42" s="15"/>
      <c r="S42" s="2"/>
      <c r="T42" s="25"/>
      <c r="U42" s="4"/>
      <c r="V42" s="15"/>
    </row>
    <row r="43" spans="2:22" x14ac:dyDescent="0.35">
      <c r="B43" s="28" t="s">
        <v>68</v>
      </c>
      <c r="C43" s="2"/>
      <c r="D43" s="25"/>
      <c r="E43" s="4"/>
      <c r="F43" s="15"/>
      <c r="G43" s="2"/>
      <c r="H43" s="25"/>
      <c r="I43" s="4"/>
      <c r="J43" s="15"/>
      <c r="K43" s="2"/>
      <c r="L43" s="25"/>
      <c r="M43" s="4"/>
      <c r="N43" s="15"/>
      <c r="O43" s="2"/>
      <c r="P43" s="25"/>
      <c r="Q43" s="4"/>
      <c r="R43" s="15"/>
      <c r="S43" s="2"/>
      <c r="T43" s="25"/>
      <c r="U43" s="4"/>
      <c r="V43" s="15"/>
    </row>
    <row r="44" spans="2:22" x14ac:dyDescent="0.35">
      <c r="B44" s="28" t="s">
        <v>69</v>
      </c>
      <c r="C44" s="2"/>
      <c r="D44" s="25"/>
      <c r="E44" s="4"/>
      <c r="F44" s="15"/>
      <c r="G44" s="2"/>
      <c r="H44" s="25"/>
      <c r="I44" s="4"/>
      <c r="J44" s="15"/>
      <c r="K44" s="2"/>
      <c r="L44" s="25"/>
      <c r="M44" s="4"/>
      <c r="N44" s="15"/>
      <c r="O44" s="2"/>
      <c r="P44" s="25"/>
      <c r="Q44" s="4"/>
      <c r="R44" s="15"/>
      <c r="S44" s="2"/>
      <c r="T44" s="25"/>
      <c r="U44" s="4"/>
      <c r="V44" s="15"/>
    </row>
    <row r="45" spans="2:22" x14ac:dyDescent="0.35">
      <c r="B45" s="28" t="s">
        <v>70</v>
      </c>
      <c r="C45" s="2"/>
      <c r="D45" s="25"/>
      <c r="E45" s="4"/>
      <c r="F45" s="15"/>
      <c r="G45" s="2"/>
      <c r="H45" s="25"/>
      <c r="I45" s="4"/>
      <c r="J45" s="15"/>
      <c r="K45" s="2"/>
      <c r="L45" s="25"/>
      <c r="M45" s="4"/>
      <c r="N45" s="15"/>
      <c r="O45" s="2"/>
      <c r="P45" s="25"/>
      <c r="Q45" s="4"/>
      <c r="R45" s="15"/>
      <c r="S45" s="2"/>
      <c r="T45" s="25"/>
      <c r="U45" s="4"/>
      <c r="V45" s="15"/>
    </row>
    <row r="46" spans="2:22" x14ac:dyDescent="0.35">
      <c r="B46" s="28" t="s">
        <v>71</v>
      </c>
      <c r="C46" s="2"/>
      <c r="D46" s="25"/>
      <c r="E46" s="4"/>
      <c r="F46" s="15"/>
      <c r="G46" s="2"/>
      <c r="H46" s="25"/>
      <c r="I46" s="4"/>
      <c r="J46" s="15"/>
      <c r="K46" s="2"/>
      <c r="L46" s="25"/>
      <c r="M46" s="4"/>
      <c r="N46" s="15"/>
      <c r="O46" s="2"/>
      <c r="P46" s="25"/>
      <c r="Q46" s="4"/>
      <c r="R46" s="15"/>
      <c r="S46" s="2"/>
      <c r="T46" s="25"/>
      <c r="U46" s="4"/>
      <c r="V46" s="15"/>
    </row>
    <row r="47" spans="2:22" x14ac:dyDescent="0.35">
      <c r="B47" s="28" t="s">
        <v>72</v>
      </c>
      <c r="C47" s="2"/>
      <c r="D47" s="25"/>
      <c r="E47" s="4"/>
      <c r="F47" s="15"/>
      <c r="G47" s="2"/>
      <c r="H47" s="25"/>
      <c r="I47" s="4"/>
      <c r="J47" s="15"/>
      <c r="K47" s="2"/>
      <c r="L47" s="25"/>
      <c r="M47" s="4"/>
      <c r="N47" s="15"/>
      <c r="O47" s="2"/>
      <c r="P47" s="25"/>
      <c r="Q47" s="4"/>
      <c r="R47" s="15"/>
      <c r="S47" s="2"/>
      <c r="T47" s="25"/>
      <c r="U47" s="4"/>
      <c r="V47" s="15"/>
    </row>
    <row r="48" spans="2:22" x14ac:dyDescent="0.35">
      <c r="B48" s="28" t="s">
        <v>73</v>
      </c>
      <c r="C48" s="2"/>
      <c r="D48" s="25"/>
      <c r="E48" s="4"/>
      <c r="F48" s="15"/>
      <c r="G48" s="2"/>
      <c r="H48" s="25"/>
      <c r="I48" s="4"/>
      <c r="J48" s="15"/>
      <c r="K48" s="2"/>
      <c r="L48" s="25"/>
      <c r="M48" s="4"/>
      <c r="N48" s="15"/>
      <c r="O48" s="2"/>
      <c r="P48" s="25"/>
      <c r="Q48" s="4"/>
      <c r="R48" s="15"/>
      <c r="S48" s="2"/>
      <c r="T48" s="25"/>
      <c r="U48" s="4"/>
      <c r="V48" s="15"/>
    </row>
    <row r="49" spans="2:22" x14ac:dyDescent="0.35">
      <c r="B49" s="28" t="s">
        <v>74</v>
      </c>
      <c r="C49" s="2"/>
      <c r="D49" s="25"/>
      <c r="E49" s="4"/>
      <c r="F49" s="15"/>
      <c r="G49" s="2"/>
      <c r="H49" s="25"/>
      <c r="I49" s="4"/>
      <c r="J49" s="15"/>
      <c r="K49" s="2"/>
      <c r="L49" s="25"/>
      <c r="M49" s="4"/>
      <c r="N49" s="15"/>
      <c r="O49" s="2"/>
      <c r="P49" s="25"/>
      <c r="Q49" s="4"/>
      <c r="R49" s="15"/>
      <c r="S49" s="2"/>
      <c r="T49" s="25"/>
      <c r="U49" s="4"/>
      <c r="V49" s="15"/>
    </row>
    <row r="50" spans="2:22" x14ac:dyDescent="0.35">
      <c r="B50" s="28" t="s">
        <v>75</v>
      </c>
      <c r="C50" s="2"/>
      <c r="D50" s="25"/>
      <c r="E50" s="4"/>
      <c r="F50" s="15"/>
      <c r="G50" s="2"/>
      <c r="H50" s="25"/>
      <c r="I50" s="4"/>
      <c r="J50" s="15"/>
      <c r="K50" s="2"/>
      <c r="L50" s="25"/>
      <c r="M50" s="4"/>
      <c r="N50" s="15"/>
      <c r="O50" s="2"/>
      <c r="P50" s="25"/>
      <c r="Q50" s="4"/>
      <c r="R50" s="15"/>
      <c r="S50" s="2"/>
      <c r="T50" s="25"/>
      <c r="U50" s="4"/>
      <c r="V50" s="15"/>
    </row>
    <row r="51" spans="2:22" x14ac:dyDescent="0.35">
      <c r="B51" s="28" t="s">
        <v>76</v>
      </c>
      <c r="C51" s="2"/>
      <c r="D51" s="25"/>
      <c r="E51" s="4"/>
      <c r="F51" s="15"/>
      <c r="G51" s="2"/>
      <c r="H51" s="25"/>
      <c r="I51" s="4"/>
      <c r="J51" s="15"/>
      <c r="K51" s="2"/>
      <c r="L51" s="25"/>
      <c r="M51" s="4"/>
      <c r="N51" s="15"/>
      <c r="O51" s="2"/>
      <c r="P51" s="25"/>
      <c r="Q51" s="4"/>
      <c r="R51" s="15"/>
      <c r="S51" s="2"/>
      <c r="T51" s="25"/>
      <c r="U51" s="4"/>
      <c r="V51" s="15"/>
    </row>
    <row r="52" spans="2:22" x14ac:dyDescent="0.35">
      <c r="B52" s="28" t="s">
        <v>77</v>
      </c>
      <c r="C52" s="2"/>
      <c r="D52" s="25"/>
      <c r="E52" s="4"/>
      <c r="F52" s="15"/>
      <c r="G52" s="2"/>
      <c r="H52" s="25"/>
      <c r="I52" s="4"/>
      <c r="J52" s="15"/>
      <c r="K52" s="2"/>
      <c r="L52" s="25"/>
      <c r="M52" s="4"/>
      <c r="N52" s="15"/>
      <c r="O52" s="2"/>
      <c r="P52" s="25"/>
      <c r="Q52" s="4"/>
      <c r="R52" s="15"/>
      <c r="S52" s="2"/>
      <c r="T52" s="25"/>
      <c r="U52" s="4"/>
      <c r="V52" s="15"/>
    </row>
  </sheetData>
  <sheetProtection sheet="1" objects="1" scenarios="1"/>
  <phoneticPr fontId="1" type="noConversion"/>
  <dataValidations count="1">
    <dataValidation type="list" allowBlank="1" showInputMessage="1" showErrorMessage="1" sqref="C3:V52" xr:uid="{1BCAE40E-46EA-4D9C-8B3C-40E2D7FCEAC9}">
      <formula1>$Y$6:$Y$7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Overview</vt:lpstr>
      <vt:lpstr>Tracker</vt:lpstr>
      <vt:lpstr>Attendance</vt:lpstr>
    </vt:vector>
  </TitlesOfParts>
  <Company>The 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Measham</dc:creator>
  <cp:lastModifiedBy>Tom Measham</cp:lastModifiedBy>
  <dcterms:created xsi:type="dcterms:W3CDTF">2023-07-10T16:13:11Z</dcterms:created>
  <dcterms:modified xsi:type="dcterms:W3CDTF">2023-11-16T15:04:34Z</dcterms:modified>
</cp:coreProperties>
</file>